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GIT HUB\"/>
    </mc:Choice>
  </mc:AlternateContent>
  <xr:revisionPtr revIDLastSave="0" documentId="13_ncr:1_{A4F8842E-919E-417A-AB2C-4238CBF65661}" xr6:coauthVersionLast="38" xr6:coauthVersionMax="38" xr10:uidLastSave="{00000000-0000-0000-0000-000000000000}"/>
  <bookViews>
    <workbookView xWindow="0" yWindow="0" windowWidth="20490" windowHeight="7695" activeTab="1" xr2:uid="{452D13AA-9349-48FB-B5E3-D7943AB8DAA6}"/>
  </bookViews>
  <sheets>
    <sheet name="PROC;LOCALIZA" sheetId="1" r:id="rId1"/>
    <sheet name="SOMA;SE;ÉNÚM;LOCALIZAR" sheetId="2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2" l="1" a="1"/>
  <c r="L13" i="2" s="1"/>
  <c r="L12" i="2" a="1"/>
  <c r="L12" i="2" s="1"/>
  <c r="L11" i="2" a="1"/>
  <c r="L11" i="2" s="1"/>
  <c r="L10" i="2" a="1"/>
  <c r="L10" i="2" s="1"/>
  <c r="L9" i="2" a="1"/>
  <c r="L9" i="2" s="1"/>
  <c r="L6" i="2" a="1"/>
  <c r="L6" i="2" s="1"/>
  <c r="L5" i="2" a="1"/>
  <c r="L5" i="2" s="1"/>
  <c r="L7" i="2"/>
  <c r="F6" i="2" a="1"/>
  <c r="F6" i="2" s="1"/>
  <c r="H6" i="2"/>
  <c r="I6" i="2"/>
  <c r="F7" i="2" a="1"/>
  <c r="H7" i="2" s="1"/>
  <c r="F7" i="2"/>
  <c r="G7" i="2"/>
  <c r="J7" i="2"/>
  <c r="F8" i="2" a="1"/>
  <c r="F8" i="2" s="1"/>
  <c r="H8" i="2"/>
  <c r="I8" i="2"/>
  <c r="F9" i="2" a="1"/>
  <c r="H9" i="2" s="1"/>
  <c r="F9" i="2"/>
  <c r="G9" i="2"/>
  <c r="J9" i="2"/>
  <c r="F10" i="2" a="1"/>
  <c r="F10" i="2" s="1"/>
  <c r="I10" i="2"/>
  <c r="F11" i="2" a="1"/>
  <c r="H11" i="2" s="1"/>
  <c r="F11" i="2"/>
  <c r="G11" i="2"/>
  <c r="I11" i="2"/>
  <c r="J11" i="2"/>
  <c r="F12" i="2" a="1"/>
  <c r="F12" i="2" s="1"/>
  <c r="F13" i="2" a="1"/>
  <c r="H13" i="2" s="1"/>
  <c r="F13" i="2"/>
  <c r="G13" i="2"/>
  <c r="J13" i="2"/>
  <c r="F5" i="2" a="1"/>
  <c r="F5" i="2" s="1"/>
  <c r="D6" i="2" a="1"/>
  <c r="D6" i="2" s="1"/>
  <c r="D7" i="2" a="1"/>
  <c r="D7" i="2"/>
  <c r="D8" i="2" a="1"/>
  <c r="D8" i="2" s="1"/>
  <c r="D9" i="2" a="1"/>
  <c r="D9" i="2"/>
  <c r="D10" i="2" a="1"/>
  <c r="D10" i="2" s="1"/>
  <c r="D11" i="2" a="1"/>
  <c r="D11" i="2"/>
  <c r="D12" i="2" a="1"/>
  <c r="D12" i="2" s="1"/>
  <c r="D13" i="2" a="1"/>
  <c r="D13" i="2" s="1"/>
  <c r="D5" i="2" a="1"/>
  <c r="D5" i="2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3" i="1"/>
  <c r="H12" i="2" l="1"/>
  <c r="I13" i="2"/>
  <c r="G10" i="2"/>
  <c r="I9" i="2"/>
  <c r="G6" i="2"/>
  <c r="I12" i="2"/>
  <c r="H10" i="2"/>
  <c r="G12" i="2"/>
  <c r="G8" i="2"/>
  <c r="I7" i="2"/>
  <c r="J12" i="2"/>
  <c r="J10" i="2"/>
  <c r="J8" i="2"/>
  <c r="J6" i="2"/>
  <c r="I5" i="2"/>
  <c r="H5" i="2"/>
  <c r="G5" i="2"/>
  <c r="J5" i="2"/>
</calcChain>
</file>

<file path=xl/sharedStrings.xml><?xml version="1.0" encoding="utf-8"?>
<sst xmlns="http://schemas.openxmlformats.org/spreadsheetml/2006/main" count="2050" uniqueCount="120">
  <si>
    <t>Produto</t>
  </si>
  <si>
    <t>Descrição do Produto</t>
  </si>
  <si>
    <t>Data</t>
  </si>
  <si>
    <t>Venda</t>
  </si>
  <si>
    <t>COR</t>
  </si>
  <si>
    <t>A</t>
  </si>
  <si>
    <t xml:space="preserve">Marcado como Amarelo </t>
  </si>
  <si>
    <t>D</t>
  </si>
  <si>
    <t xml:space="preserve">Tapete, 25 metros, Amarelo </t>
  </si>
  <si>
    <t>Verde  com largura de 20 metros</t>
  </si>
  <si>
    <t>B</t>
  </si>
  <si>
    <t xml:space="preserve">Marcado como Azul </t>
  </si>
  <si>
    <t>C</t>
  </si>
  <si>
    <t>celeste - Azul com 35 metros largura</t>
  </si>
  <si>
    <t>35 metros, Verde</t>
  </si>
  <si>
    <t xml:space="preserve">Marcado como Verde </t>
  </si>
  <si>
    <t>Carlota - Verde com 20 metros largura</t>
  </si>
  <si>
    <t xml:space="preserve">Tecido Linho, 20 metros, Azul </t>
  </si>
  <si>
    <t xml:space="preserve">Tapete, 25 metros, Azul </t>
  </si>
  <si>
    <t>35 metros, Cinza</t>
  </si>
  <si>
    <t>Azul Tapete com largura de 25 metros</t>
  </si>
  <si>
    <t>celeste - Amarelo com 35 metros largura</t>
  </si>
  <si>
    <t>Verde Tecido Linho com largura de 20 metros</t>
  </si>
  <si>
    <t>Azul  com largura de 20 metros</t>
  </si>
  <si>
    <t>20 metros, Amarelo</t>
  </si>
  <si>
    <t>Amarelo celeste com largura de 35 metros</t>
  </si>
  <si>
    <t>25 metros, Azul</t>
  </si>
  <si>
    <t>20 metros, Cinza</t>
  </si>
  <si>
    <t>Azul Carlota com largura de 20 metros</t>
  </si>
  <si>
    <t>Carlota - Azul com 20 metros largura</t>
  </si>
  <si>
    <t xml:space="preserve">Carlota, 20 metros, Verde </t>
  </si>
  <si>
    <t>25 metros, Verde</t>
  </si>
  <si>
    <t>20 metros, Azul</t>
  </si>
  <si>
    <t xml:space="preserve">Carlota, 20 metros, Branco </t>
  </si>
  <si>
    <t>Carlota, 20 metros, Cinza</t>
  </si>
  <si>
    <t>20 metros, Branco</t>
  </si>
  <si>
    <t>25 metros, Branco</t>
  </si>
  <si>
    <t>Tecido Linho - Azul com 20 metros largura</t>
  </si>
  <si>
    <t xml:space="preserve">Tapete, 25 metros, Verde </t>
  </si>
  <si>
    <t>Tapete - Branco com 25 metros largura</t>
  </si>
  <si>
    <t>Tapete - Amarelo com 25 metros largura</t>
  </si>
  <si>
    <t>Tapete - Azul com 25 metros largura</t>
  </si>
  <si>
    <t>celeste - Branco com 35 metros largura</t>
  </si>
  <si>
    <t>Verde Carlota com largura de 20 metros</t>
  </si>
  <si>
    <t>25 metros, Amarelo</t>
  </si>
  <si>
    <t>Amarelo Carlota com largura de 20 metros</t>
  </si>
  <si>
    <t xml:space="preserve">Carlota, 20 metros, Azul </t>
  </si>
  <si>
    <t xml:space="preserve">celeste, 35 metros, Azul </t>
  </si>
  <si>
    <t xml:space="preserve">Marcado como Branco </t>
  </si>
  <si>
    <t>35 metros, Azul</t>
  </si>
  <si>
    <t>celeste - Verde com 35 metros largura</t>
  </si>
  <si>
    <t xml:space="preserve">Tapete, 25 metros, Branco </t>
  </si>
  <si>
    <t xml:space="preserve">Tecido Linho, 20 metros, Verde </t>
  </si>
  <si>
    <t>Tecido Linho - Verde com 20 metros largura</t>
  </si>
  <si>
    <t>Azul  com largura de 25 metros</t>
  </si>
  <si>
    <t>Azul celeste com largura de 35 metros</t>
  </si>
  <si>
    <t>20 metros, Verde</t>
  </si>
  <si>
    <t>Branco celeste com largura de 35 metros</t>
  </si>
  <si>
    <t>Amarelo   com largura de 35 metros</t>
  </si>
  <si>
    <t>Amarelo  com largura de 25 metros</t>
  </si>
  <si>
    <t>Tecido Linho - Branco com 20 metros largura</t>
  </si>
  <si>
    <t xml:space="preserve">celeste, 35 metros, Verde </t>
  </si>
  <si>
    <t>35 metros, Branco</t>
  </si>
  <si>
    <t>Tapete - Verde com 25 metros largura</t>
  </si>
  <si>
    <t>Verde  com largura de 25 metros</t>
  </si>
  <si>
    <t>Azul Tecido Linho com largura de 20 metros</t>
  </si>
  <si>
    <t>Branco Tapete com largura de 25 metros</t>
  </si>
  <si>
    <t>Verde   com largura de 35 metros</t>
  </si>
  <si>
    <t>Branco   com largura de 35 metros</t>
  </si>
  <si>
    <t xml:space="preserve">Tecido Linho, 20 metros, Amarelo </t>
  </si>
  <si>
    <t>Amarelo Tapete com largura de 25 metros</t>
  </si>
  <si>
    <t>Branco  com largura de 20 metros</t>
  </si>
  <si>
    <t>Amarelo  com largura de 20 metros</t>
  </si>
  <si>
    <t>Branco Tecido Linho com largura de 20 metros</t>
  </si>
  <si>
    <t>Azul   com largura de 35 metros</t>
  </si>
  <si>
    <t xml:space="preserve">Carlota, 20 metros, Amarelo </t>
  </si>
  <si>
    <t>Branco Carlota com largura de 20 metros</t>
  </si>
  <si>
    <t>35 metros, Amarelo</t>
  </si>
  <si>
    <t>Branco  com largura de 25 metros</t>
  </si>
  <si>
    <t>Carlota - Amarelo com 20 metros largura</t>
  </si>
  <si>
    <t xml:space="preserve">celeste, 35 metros, Branco </t>
  </si>
  <si>
    <t>Tecido Linho - Amarelo com 20 metros largura</t>
  </si>
  <si>
    <t xml:space="preserve">Tecido Linho, 20 metros, Branco </t>
  </si>
  <si>
    <t xml:space="preserve">celeste, 35 metros, Amarelo </t>
  </si>
  <si>
    <t>Carlota - Branco com 20 metros largura</t>
  </si>
  <si>
    <t>Verde celeste com largura de 35 metros</t>
  </si>
  <si>
    <t>Verde Tapete com largura de 25 metros</t>
  </si>
  <si>
    <t>Amarelo Tecido Linho com largura de 20 metros</t>
  </si>
  <si>
    <t>Cores</t>
  </si>
  <si>
    <t>Verde</t>
  </si>
  <si>
    <t>Azul</t>
  </si>
  <si>
    <t>Amarelo</t>
  </si>
  <si>
    <t>Branco</t>
  </si>
  <si>
    <t>Cinza</t>
  </si>
  <si>
    <t>Rótulos de Linha</t>
  </si>
  <si>
    <t>Total Geral</t>
  </si>
  <si>
    <t>Contagem de Descrição do Produto</t>
  </si>
  <si>
    <t>Soma de Venda</t>
  </si>
  <si>
    <t>Nº IMPOSTOS</t>
  </si>
  <si>
    <t>AUDITORIA QUANTITATIVA</t>
  </si>
  <si>
    <t>RESULTADO</t>
  </si>
  <si>
    <t>PARECER TRIBUTÁRIO</t>
  </si>
  <si>
    <t>DATA</t>
  </si>
  <si>
    <t>CITADOS</t>
  </si>
  <si>
    <t>IOF</t>
  </si>
  <si>
    <t>ISS</t>
  </si>
  <si>
    <t>ICMS</t>
  </si>
  <si>
    <t>IPI</t>
  </si>
  <si>
    <t>II</t>
  </si>
  <si>
    <t>SITUAÇÃO</t>
  </si>
  <si>
    <t>OK</t>
  </si>
  <si>
    <t>DEFICIENTE</t>
  </si>
  <si>
    <t>A alíquota do IOF deve ser de 2.32%, sendo o ICMS 0.32% recolhido na fonte</t>
  </si>
  <si>
    <t>IPI 4.5% recolhido por fora</t>
  </si>
  <si>
    <t>Deve ser recolhido o II e o IOF</t>
  </si>
  <si>
    <t>Os seguintes impostos devem ser recolhidos: IOF 2.1% / ISS 1.3% / II 2.5% / IPI 1.1%</t>
  </si>
  <si>
    <t>Todos os impostos devem ser recolhidos: ICMS 5.2% / IOF 2.1% / ISS 1.3% / II 2.5% / IPI 1.1%</t>
  </si>
  <si>
    <t>Alíquota do II informada de maneira incorreta. Ausência dos impostos ISS e ICMS.</t>
  </si>
  <si>
    <t>IOF 6.5% recolhido por fora</t>
  </si>
  <si>
    <t>A alíquota do II deve ser de 2.1%, sendo o IPI 5% recolhido na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</si>
</sst>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1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medium">
        <color theme="1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hair">
        <color theme="0" tint="-0.34998626667073579"/>
      </bottom>
      <diagonal/>
    </border>
    <border>
      <left style="slantDashDot">
        <color indexed="64"/>
      </left>
      <right style="slantDashDot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slantDashDot">
        <color indexed="64"/>
      </left>
      <right style="slantDashDot">
        <color indexed="64"/>
      </right>
      <top style="hair">
        <color theme="0" tint="-0.34998626667073579"/>
      </top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1" xfId="3" applyFont="1" applyFill="1" applyBorder="1" applyAlignment="1">
      <alignment horizontal="center"/>
    </xf>
    <xf numFmtId="0" fontId="1" fillId="0" borderId="2" xfId="3" applyFill="1" applyBorder="1" applyAlignment="1">
      <alignment horizontal="center"/>
    </xf>
    <xf numFmtId="0" fontId="0" fillId="0" borderId="2" xfId="3" applyFont="1" applyFill="1" applyBorder="1"/>
    <xf numFmtId="14" fontId="1" fillId="0" borderId="3" xfId="3" applyNumberFormat="1" applyFill="1" applyBorder="1"/>
    <xf numFmtId="44" fontId="1" fillId="0" borderId="2" xfId="1" applyFill="1" applyBorder="1"/>
    <xf numFmtId="0" fontId="1" fillId="2" borderId="4" xfId="3" applyFill="1" applyBorder="1" applyAlignment="1">
      <alignment horizontal="center"/>
    </xf>
    <xf numFmtId="0" fontId="1" fillId="0" borderId="5" xfId="3" applyFill="1" applyBorder="1" applyAlignment="1">
      <alignment horizontal="center"/>
    </xf>
    <xf numFmtId="0" fontId="0" fillId="0" borderId="5" xfId="3" applyFont="1" applyFill="1" applyBorder="1"/>
    <xf numFmtId="14" fontId="1" fillId="0" borderId="6" xfId="3" applyNumberFormat="1" applyFill="1" applyBorder="1"/>
    <xf numFmtId="44" fontId="1" fillId="0" borderId="5" xfId="1" applyFill="1" applyBorder="1"/>
    <xf numFmtId="0" fontId="2" fillId="3" borderId="7" xfId="3" applyFont="1" applyFill="1" applyBorder="1" applyAlignment="1">
      <alignment horizontal="center"/>
    </xf>
    <xf numFmtId="0" fontId="0" fillId="0" borderId="8" xfId="3" applyFont="1" applyBorder="1" applyAlignment="1">
      <alignment horizontal="center"/>
    </xf>
    <xf numFmtId="0" fontId="0" fillId="0" borderId="9" xfId="3" applyFont="1" applyBorder="1" applyAlignment="1">
      <alignment horizontal="center"/>
    </xf>
    <xf numFmtId="0" fontId="0" fillId="0" borderId="10" xfId="3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1" fillId="0" borderId="0" xfId="3"/>
    <xf numFmtId="0" fontId="2" fillId="0" borderId="0" xfId="3" applyFont="1"/>
    <xf numFmtId="0" fontId="3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0" fontId="0" fillId="0" borderId="0" xfId="3" applyFont="1"/>
    <xf numFmtId="0" fontId="2" fillId="0" borderId="11" xfId="3" applyFont="1" applyBorder="1" applyAlignment="1">
      <alignment horizontal="center"/>
    </xf>
    <xf numFmtId="0" fontId="2" fillId="0" borderId="1" xfId="3" applyFont="1" applyFill="1" applyBorder="1" applyAlignment="1">
      <alignment horizontal="center" wrapText="1"/>
    </xf>
    <xf numFmtId="0" fontId="1" fillId="0" borderId="0" xfId="3" applyAlignment="1">
      <alignment horizontal="center" vertical="center"/>
    </xf>
    <xf numFmtId="0" fontId="2" fillId="0" borderId="0" xfId="3" applyFont="1" applyBorder="1" applyAlignment="1">
      <alignment horizontal="center"/>
    </xf>
    <xf numFmtId="0" fontId="2" fillId="4" borderId="12" xfId="3" applyFont="1" applyFill="1" applyBorder="1" applyAlignment="1">
      <alignment horizontal="center"/>
    </xf>
    <xf numFmtId="0" fontId="2" fillId="5" borderId="13" xfId="3" applyFont="1" applyFill="1" applyBorder="1" applyAlignment="1">
      <alignment horizontal="center"/>
    </xf>
    <xf numFmtId="0" fontId="0" fillId="0" borderId="2" xfId="3" applyFont="1" applyFill="1" applyBorder="1" applyAlignment="1">
      <alignment vertical="center" wrapText="1"/>
    </xf>
    <xf numFmtId="14" fontId="1" fillId="0" borderId="3" xfId="3" applyNumberForma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165" fontId="2" fillId="6" borderId="14" xfId="2" applyNumberFormat="1" applyFont="1" applyFill="1" applyBorder="1" applyAlignment="1">
      <alignment horizontal="center"/>
    </xf>
    <xf numFmtId="165" fontId="2" fillId="7" borderId="15" xfId="2" applyNumberFormat="1" applyFont="1" applyFill="1" applyBorder="1" applyAlignment="1">
      <alignment horizontal="center"/>
    </xf>
    <xf numFmtId="0" fontId="0" fillId="0" borderId="5" xfId="3" applyFont="1" applyFill="1" applyBorder="1" applyAlignment="1">
      <alignment vertical="center" wrapText="1"/>
    </xf>
    <xf numFmtId="14" fontId="1" fillId="0" borderId="6" xfId="3" applyNumberFormat="1" applyFill="1" applyBorder="1" applyAlignment="1">
      <alignment horizontal="center" vertical="center"/>
    </xf>
    <xf numFmtId="0" fontId="5" fillId="0" borderId="16" xfId="3" applyFont="1" applyBorder="1" applyAlignment="1">
      <alignment horizontal="center" vertical="center"/>
    </xf>
    <xf numFmtId="0" fontId="5" fillId="0" borderId="17" xfId="3" applyFont="1" applyBorder="1" applyAlignment="1">
      <alignment horizontal="center" vertical="center"/>
    </xf>
    <xf numFmtId="0" fontId="1" fillId="0" borderId="0" xfId="3" applyBorder="1" applyAlignment="1">
      <alignment horizontal="center" vertical="center"/>
    </xf>
    <xf numFmtId="0" fontId="1" fillId="0" borderId="16" xfId="3" applyBorder="1" applyAlignment="1">
      <alignment horizontal="center" vertical="center"/>
    </xf>
    <xf numFmtId="0" fontId="1" fillId="0" borderId="17" xfId="3" applyBorder="1" applyAlignment="1">
      <alignment horizontal="center" vertical="center"/>
    </xf>
    <xf numFmtId="0" fontId="0" fillId="0" borderId="0" xfId="3" applyFont="1" applyBorder="1" applyAlignment="1">
      <alignment horizontal="center" vertical="center"/>
    </xf>
  </cellXfs>
  <cellStyles count="4">
    <cellStyle name="Moeda" xfId="1" builtinId="4"/>
    <cellStyle name="Normal" xfId="0" builtinId="0"/>
    <cellStyle name="Normal 2" xfId="3" xr:uid="{1D52F560-642C-4E14-ABDD-BB3A68DB1192}"/>
    <cellStyle name="Porcentagem" xfId="2" builtinId="5"/>
  </cellStyles>
  <dxfs count="9">
    <dxf>
      <font>
        <b/>
        <i val="0"/>
        <color rgb="FFFF0000"/>
      </font>
    </dxf>
    <dxf>
      <font>
        <b/>
        <i val="0"/>
        <color rgb="FF00B050"/>
      </font>
    </dxf>
    <dxf>
      <font>
        <b val="0"/>
        <i/>
      </font>
      <fill>
        <patternFill>
          <bgColor theme="6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theme="0" tint="-0.34998626667073579"/>
        </left>
        <right/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hair">
          <color theme="0" tint="-0.34998626667073579"/>
        </left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border outline="0">
        <bottom style="medium">
          <color rgb="FFFF0000"/>
        </bottom>
      </border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" refreshedDate="43413.476445138891" createdVersion="6" refreshedVersion="6" minRefreshableVersion="3" recordCount="1003" xr:uid="{41F5C706-6008-4FC3-96B8-B9F56979CAF1}">
  <cacheSource type="worksheet">
    <worksheetSource ref="B2:F1005" sheet="PROC;LOCALIZA"/>
  </cacheSource>
  <cacheFields count="5">
    <cacheField name="Produto" numFmtId="0">
      <sharedItems/>
    </cacheField>
    <cacheField name="Descrição do Produto" numFmtId="0">
      <sharedItems/>
    </cacheField>
    <cacheField name="Data" numFmtId="14">
      <sharedItems containsSemiMixedTypes="0" containsNonDate="0" containsDate="1" containsString="0" minDate="2015-01-03T00:00:00" maxDate="2017-12-29T00:00:00"/>
    </cacheField>
    <cacheField name="Venda" numFmtId="44">
      <sharedItems containsSemiMixedTypes="0" containsString="0" containsNumber="1" minValue="229.92" maxValue="6291.36" count="630">
        <n v="2768.2"/>
        <n v="1407.18"/>
        <n v="2107.7800000000002"/>
        <n v="1525.65"/>
        <n v="1672.67"/>
        <n v="1382.4"/>
        <n v="1036.8"/>
        <n v="1089.82"/>
        <n v="1448.5"/>
        <n v="3565.1"/>
        <n v="3029.93"/>
        <n v="944.64"/>
        <n v="772.45"/>
        <n v="254.49"/>
        <n v="3161.4"/>
        <n v="737.28"/>
        <n v="544.91"/>
        <n v="4902.0200000000004"/>
        <n v="1274"/>
        <n v="513.79"/>
        <n v="2055.1799999999998"/>
        <n v="4671.33"/>
        <n v="2096.64"/>
        <n v="790.42"/>
        <n v="1850.86"/>
        <n v="1379.52"/>
        <n v="1977.31"/>
        <n v="287.39999999999998"/>
        <n v="844.96"/>
        <n v="275.45"/>
        <n v="3046.07"/>
        <n v="435.15"/>
        <n v="1497"/>
        <n v="3421.44"/>
        <n v="2224.48"/>
        <n v="1307.67"/>
        <n v="2327.94"/>
        <n v="4529.78"/>
        <n v="4246.67"/>
        <n v="2904.18"/>
        <n v="3984.53"/>
        <n v="2996.99"/>
        <n v="1572.84"/>
        <n v="2844.3"/>
        <n v="580.84"/>
        <n v="1843.2"/>
        <n v="1149.7"/>
        <n v="2672.82"/>
        <n v="245.51"/>
        <n v="1293.3"/>
        <n v="505.82"/>
        <n v="2405.54"/>
        <n v="2027.52"/>
        <n v="2560.73"/>
        <n v="931.18"/>
        <n v="2965.97"/>
        <n v="3179.52"/>
        <n v="2204.16"/>
        <n v="3532.8"/>
        <n v="1455.08"/>
        <n v="1437.12"/>
        <n v="1117.44"/>
        <n v="2053.88"/>
        <n v="1197.5999999999999"/>
        <n v="3379.2"/>
        <n v="3197.59"/>
        <n v="2011.97"/>
        <n v="4293.8500000000004"/>
        <n v="1970.05"/>
        <n v="1437"/>
        <n v="4718.5200000000004"/>
        <n v="1393.89"/>
        <n v="5478.73"/>
        <n v="988.66"/>
        <n v="1688.62"/>
        <n v="2115.2600000000002"/>
        <n v="637.44000000000005"/>
        <n v="982.03"/>
        <n v="1365.15"/>
        <n v="528.82000000000005"/>
        <n v="990.72"/>
        <n v="1384.1"/>
        <n v="4341.04"/>
        <n v="2898.19"/>
        <n v="2994"/>
        <n v="994.01"/>
        <n v="2946.1"/>
        <n v="2284.8000000000002"/>
        <n v="1094.4000000000001"/>
        <n v="2887.68"/>
        <n v="1724.4"/>
        <n v="1562.87"/>
        <n v="744.96"/>
        <n v="568.86"/>
        <n v="2688"/>
        <n v="445.64"/>
        <n v="482.34"/>
        <n v="675.84"/>
        <n v="3377.23"/>
        <n v="1520.64"/>
        <n v="314.88"/>
        <n v="698.38"/>
        <n v="419.42"/>
        <n v="281.64999999999998"/>
        <n v="2490.33"/>
        <n v="5132.7"/>
        <n v="1017.1"/>
        <n v="752.64"/>
        <n v="2182.63"/>
        <n v="3317.76"/>
        <n v="1305.46"/>
        <n v="5536.4"/>
        <n v="4770.95"/>
        <n v="1057.6300000000001"/>
        <n v="1212.57"/>
        <n v="1443.84"/>
        <n v="482.83"/>
        <n v="4331.5200000000004"/>
        <n v="471.34"/>
        <n v="1670.4"/>
        <n v="424.67"/>
        <n v="2234.88"/>
        <n v="1397.76"/>
        <n v="264.41000000000003"/>
        <n v="2634.24"/>
        <n v="1272.45"/>
        <n v="3439.28"/>
        <n v="2586.8200000000002"/>
        <n v="1489.92"/>
        <n v="3276.36"/>
        <n v="1029.94"/>
        <n v="1048.32"/>
        <n v="1920"/>
        <n v="2782.03"/>
        <n v="3648.99"/>
        <n v="2661.12"/>
        <n v="2634.72"/>
        <n v="2209.5700000000002"/>
        <n v="871.25"/>
        <n v="2784.42"/>
        <n v="1823.35"/>
        <n v="2121.0100000000002"/>
        <n v="745.51"/>
        <n v="1125.74"/>
        <n v="2425.14"/>
        <n v="921.6"/>
        <n v="1264.56"/>
        <n v="229.92"/>
        <n v="4026.47"/>
        <n v="2165.7600000000002"/>
        <n v="3376.36"/>
        <n v="2177.2800000000002"/>
        <n v="691.2"/>
        <n v="4980.66"/>
        <n v="5305.71"/>
        <n v="3340.8"/>
        <n v="487.58"/>
        <n v="1302.3900000000001"/>
        <n v="2964.06"/>
        <n v="2385.4699999999998"/>
        <n v="465.59"/>
        <n v="1739.51"/>
        <n v="1889.28"/>
        <n v="322.56"/>
        <n v="1474.56"/>
        <n v="3869.19"/>
        <n v="760.32"/>
        <n v="715.63"/>
        <n v="3269.45"/>
        <n v="1500.23"/>
        <n v="1526.94"/>
        <n v="996.13"/>
        <n v="341.76"/>
        <n v="3034.94"/>
        <n v="360.96"/>
        <n v="2302.0700000000002"/>
        <n v="1781.43"/>
        <n v="4193.28"/>
        <n v="4608"/>
        <n v="880.79"/>
        <n v="2263.46"/>
        <n v="2799.36"/>
        <n v="2519.04"/>
        <n v="1257.48"/>
        <n v="2734.08"/>
        <n v="2046.29"/>
        <n v="1287.42"/>
        <n v="2621.4"/>
        <n v="4199.4799999999996"/>
        <n v="1964.06"/>
        <n v="2414.16"/>
        <n v="2549.7600000000002"/>
        <n v="4224"/>
        <n v="1149.5999999999999"/>
        <n v="4139.5200000000004"/>
        <n v="3942.59"/>
        <n v="5767.08"/>
        <n v="266.47000000000003"/>
        <n v="736.52"/>
        <n v="2640.71"/>
        <n v="2398.19"/>
        <n v="2464.12"/>
        <n v="1766.4"/>
        <n v="1115.1099999999999"/>
        <n v="4285.4399999999996"/>
        <n v="1138.0999999999999"/>
        <n v="2814.36"/>
        <n v="6291.36"/>
        <n v="461.37"/>
        <n v="2604.7800000000002"/>
        <n v="534.55999999999995"/>
        <n v="2610.91"/>
        <n v="3397.33"/>
        <n v="3010.56"/>
        <n v="954.17"/>
        <n v="2228.19"/>
        <n v="1830.74"/>
        <n v="758.74"/>
        <n v="1041.9100000000001"/>
        <n v="1452.09"/>
        <n v="2379.67"/>
        <n v="3017.95"/>
        <n v="2874.24"/>
        <n v="3609.6"/>
        <n v="3463.68"/>
        <n v="3194.6"/>
        <n v="2532.92"/>
        <n v="471.85"/>
        <n v="479.04"/>
        <n v="1368.37"/>
        <n v="3283.2"/>
        <n v="3098.17"/>
        <n v="2971.72"/>
        <n v="2083.8200000000002"/>
        <n v="3523.16"/>
        <n v="1192.71"/>
        <n v="1467.06"/>
        <n v="2035.92"/>
        <n v="645.12"/>
        <n v="2813.65"/>
        <n v="4403.95"/>
        <n v="4823.38"/>
        <n v="1228.8"/>
        <n v="1804.8"/>
        <n v="3302.96"/>
        <n v="1991.01"/>
        <n v="2299.1999999999998"/>
        <n v="2142.7199999999998"/>
        <n v="255.79"/>
        <n v="2207.23"/>
        <n v="3485.02"/>
        <n v="2155.6799999999998"/>
        <n v="296.41000000000003"/>
        <n v="1940.11"/>
        <n v="3006.72"/>
        <n v="1415.56"/>
        <n v="3082.77"/>
        <n v="1912.32"/>
        <n v="781.43"/>
        <n v="517.32000000000005"/>
        <n v="5075.03"/>
        <n v="1796.4"/>
        <n v="2703.36"/>
        <n v="263.47000000000003"/>
        <n v="4576.96"/>
        <n v="5662.22"/>
        <n v="3341.3"/>
        <n v="718.56"/>
        <n v="1322.04"/>
        <n v="1377.24"/>
        <n v="1508.98"/>
        <n v="3051.31"/>
        <n v="629.76"/>
        <n v="337.92"/>
        <n v="3248.64"/>
        <n v="5284.74"/>
        <n v="912.25"/>
        <n v="4147.2"/>
        <n v="3590.4"/>
        <n v="488.58"/>
        <n v="293.41000000000003"/>
        <n v="2553.6"/>
        <n v="1609.44"/>
        <n v="2276.21"/>
        <n v="3241.87"/>
        <n v="244.29"/>
        <n v="2918.4"/>
        <n v="1761.58"/>
        <n v="1707.16"/>
        <n v="2344.3000000000002"/>
        <n v="3822"/>
        <n v="2251.4899999999998"/>
        <n v="5085.5200000000004"/>
        <n v="2365.44"/>
        <n v="2023.3"/>
        <n v="2949.12"/>
        <n v="964.68"/>
        <n v="5421.06"/>
        <n v="775.98"/>
        <n v="4515.84"/>
        <n v="4388.22"/>
        <n v="2230.2199999999998"/>
        <n v="835.33"/>
        <n v="2013.24"/>
        <n v="2718.8"/>
        <n v="2526.7199999999998"/>
        <n v="3172.9"/>
        <n v="3417.6"/>
        <n v="2787.78"/>
        <n v="1886.22"/>
        <n v="1620.94"/>
        <n v="3125.74"/>
        <n v="838.85"/>
        <n v="880.24"/>
        <n v="498.07"/>
        <n v="707"/>
        <n v="1235.82"/>
        <n v="3778.56"/>
        <n v="4786.68"/>
        <n v="3075.84"/>
        <n v="1065.8599999999999"/>
        <n v="3632.64"/>
        <n v="2687.19"/>
        <n v="3144.96"/>
        <n v="2231.04"/>
        <n v="2000.3"/>
        <n v="5725.14"/>
        <n v="284.43"/>
        <n v="1629.56"/>
        <n v="979.2"/>
        <n v="557.55999999999995"/>
        <n v="1670.65"/>
        <n v="1881.6"/>
        <n v="459.84"/>
        <n v="1689.91"/>
        <n v="2411.69"/>
        <n v="250.04"/>
        <n v="1802.39"/>
        <n v="523.07000000000005"/>
        <n v="2542.7600000000002"/>
        <n v="1002.24"/>
        <n v="2694.6"/>
        <n v="1336.41"/>
        <n v="3970.56"/>
        <n v="3843.84"/>
        <n v="1290.24"/>
        <n v="3161.66"/>
        <n v="1885.34"/>
        <n v="2059.87"/>
        <n v="1491.01"/>
        <n v="1447.01"/>
        <n v="5221.83"/>
        <n v="3916.37"/>
        <n v="3114.22"/>
        <n v="3505.92"/>
        <n v="1482.03"/>
        <n v="3041.28"/>
        <n v="3607.05"/>
        <n v="5599.31"/>
        <n v="2253.2199999999998"/>
        <n v="2754.48"/>
        <n v="1482.98"/>
        <n v="494.33"/>
        <n v="2931.13"/>
        <n v="477.08"/>
        <n v="2580.48"/>
        <n v="2586.6"/>
        <n v="714.24"/>
        <n v="1350.78"/>
        <n v="2201.98"/>
        <n v="3559.86"/>
        <n v="1505.28"/>
        <n v="2925.48"/>
        <n v="1916.16"/>
        <n v="5347.66"/>
        <n v="706.56"/>
        <n v="1321.19"/>
        <n v="5651.74"/>
        <n v="238.54"/>
        <n v="247.16"/>
        <n v="2664.66"/>
        <n v="3264"/>
        <n v="1652.69"/>
        <n v="6102.62"/>
        <n v="258.66000000000003"/>
        <n v="1911.21"/>
        <n v="3214.08"/>
        <n v="3448.8"/>
        <n v="3774.82"/>
        <n v="3266.26"/>
        <n v="2724.54"/>
        <n v="1317.36"/>
        <n v="2705.28"/>
        <n v="768"/>
        <n v="2816.52"/>
        <n v="272.45"/>
        <n v="2868.48"/>
        <n v="1803.52"/>
        <n v="3072"/>
        <n v="4377.6000000000004"/>
        <n v="5190.37"/>
        <n v="3156.17"/>
        <n v="318.72000000000003"/>
        <n v="2908.49"/>
        <n v="3128.73"/>
        <n v="1954.32"/>
        <n v="2442.9"/>
        <n v="3456"/>
        <n v="1824"/>
        <n v="1392.21"/>
        <n v="1634.72"/>
        <n v="2392.3200000000002"/>
        <n v="4875.8"/>
        <n v="3019.85"/>
        <n v="970.06"/>
        <n v="2095.15"/>
        <n v="919.68"/>
        <n v="922.73"/>
        <n v="1810.62"/>
        <n v="763.47"/>
        <n v="519.04"/>
        <n v="721.92"/>
        <n v="3449.76"/>
        <n v="3571.2"/>
        <n v="2485.02"/>
        <n v="2457.6"/>
        <n v="1981.44"/>
        <n v="242.51"/>
        <n v="741.49"/>
        <n v="2509"/>
        <n v="1603.69"/>
        <n v="784.6"/>
        <n v="2395.1999999999998"/>
        <n v="239.52"/>
        <n v="1431.28"/>
        <n v="1931.33"/>
        <n v="1698.67"/>
        <n v="357.12"/>
        <n v="1069.1300000000001"/>
        <n v="4508.8100000000004"/>
        <n v="801.85"/>
        <n v="5033.09"/>
        <n v="563.29999999999995"/>
        <n v="2672.64"/>
        <n v="1059.8399999999999"/>
        <n v="2701.56"/>
        <n v="1258.27"/>
        <n v="4152.3"/>
        <n v="2529.12"/>
        <n v="2845.26"/>
        <n v="1034.6400000000001"/>
        <n v="269.45999999999998"/>
        <n v="4101.12"/>
        <n v="3129.79"/>
        <n v="3486.46"/>
        <n v="4561.92"/>
        <n v="3481.22"/>
        <n v="278.44"/>
        <n v="2750.42"/>
        <n v="2505.98"/>
        <n v="1706.58"/>
        <n v="1408.26"/>
        <n v="1362.27"/>
        <n v="975.16"/>
        <n v="2304"/>
        <n v="3592.8"/>
        <n v="1730.15"/>
        <n v="3192.87"/>
        <n v="4105.1099999999997"/>
        <n v="1839.36"/>
        <n v="260.48"/>
        <n v="2011.8"/>
        <n v="1866.24"/>
        <n v="556.88"/>
        <n v="574.79999999999995"/>
        <n v="862.27"/>
        <n v="2903.04"/>
        <n v="2613.7600000000002"/>
        <n v="1950.32"/>
        <n v="4055.04"/>
        <n v="652.79999999999995"/>
        <n v="511.57"/>
        <n v="2833.92"/>
        <n v="2333.0500000000002"/>
        <n v="2275.44"/>
        <n v="2073.6"/>
        <n v="3900.64"/>
        <n v="1413.12"/>
        <n v="1887.41"/>
        <n v="2579.46"/>
        <n v="2150.4"/>
        <n v="3148.8"/>
        <n v="2161.25"/>
        <n v="4181.76"/>
        <n v="1185.6199999999999"/>
        <n v="836.33"/>
        <n v="3759.36"/>
        <n v="2074.84"/>
        <n v="1908.34"/>
        <n v="3886.08"/>
        <n v="1536"/>
        <n v="2655.58"/>
        <n v="5850.96"/>
        <n v="3225.6"/>
        <n v="3053.88"/>
        <n v="2766.46"/>
        <n v="3000.46"/>
        <n v="933.12"/>
        <n v="2896.99"/>
        <n v="1103.6199999999999"/>
        <n v="2338.56"/>
        <n v="1027.5899999999999"/>
        <n v="456.12"/>
        <n v="3556.87"/>
        <n v="1137.72"/>
        <n v="2311.6799999999998"/>
        <n v="2371.25"/>
        <n v="334.08"/>
        <n v="3233.52"/>
        <n v="550.9"/>
        <n v="1465.74"/>
        <n v="3103.92"/>
        <n v="1250.19"/>
        <n v="1005.98"/>
        <n v="2385.42"/>
        <n v="1541.38"/>
        <n v="4624.1499999999996"/>
        <n v="1778.44"/>
        <n v="6228.45"/>
        <n v="508.98"/>
        <n v="1017.96"/>
        <n v="660.48"/>
        <n v="526.94000000000005"/>
        <n v="4844.3500000000004"/>
        <n v="844.31"/>
        <n v="3009.37"/>
        <n v="3414.31"/>
        <n v="4097.28"/>
        <n v="1951.45"/>
        <n v="3928.32"/>
        <n v="380.16"/>
        <n v="810.47"/>
        <n v="3110.4"/>
        <n v="4008.96"/>
        <n v="2988.4"/>
        <n v="2862.5"/>
        <n v="2516.54"/>
        <n v="849.33"/>
        <n v="2568.9699999999998"/>
        <n v="2828.02"/>
        <n v="2534.87"/>
        <n v="891.28"/>
        <n v="2592.35"/>
        <n v="251.5"/>
        <n v="3187.2"/>
        <n v="3062.86"/>
        <n v="5976.79"/>
        <n v="3686.4"/>
        <n v="287.42"/>
        <n v="3352.32"/>
        <n v="2069.2800000000002"/>
        <n v="943.7"/>
        <n v="1332.33"/>
        <n v="3302.4"/>
        <n v="3963.56"/>
        <n v="1891.09"/>
        <n v="1616.76"/>
        <n v="520.96"/>
        <n v="750.11"/>
        <n v="2092.27"/>
        <n v="299.39999999999998"/>
        <n v="4456.38"/>
        <n v="1152"/>
        <n v="4068.41"/>
        <n v="3870.72"/>
        <n v="3717.12"/>
        <n v="1163.97"/>
        <n v="1991.68"/>
        <n v="4299.1000000000004"/>
        <n v="2184.2399999999998"/>
        <n v="1928.14"/>
        <n v="853.29"/>
        <n v="1478.47"/>
        <n v="859.82"/>
        <n v="793.22"/>
        <n v="1638.18"/>
        <n v="1242.51"/>
        <n v="1178.3399999999999"/>
        <n v="532.92999999999995"/>
        <n v="3732.87"/>
        <n v="1992.26"/>
        <n v="273.02999999999997"/>
        <n v="3674.88"/>
        <n v="1113.77"/>
        <n v="1053.8900000000001"/>
        <n v="689.76"/>
        <n v="1048.56"/>
        <n v="1750.27"/>
        <n v="1760.47"/>
        <n v="2736.74"/>
        <n v="574.85"/>
        <n v="3066.56"/>
        <n v="307.2"/>
        <n v="1719.64"/>
        <n v="1728"/>
        <n v="4666.09"/>
        <n v="2832.32"/>
        <n v="2574.84"/>
        <n v="3207.38"/>
        <n v="1140.48"/>
        <n v="270.16000000000003"/>
        <n v="767.36"/>
        <n v="5248.04"/>
        <n v="2876.87"/>
        <n v="2452.09"/>
        <n v="267.27999999999997"/>
        <n v="1000.15"/>
        <n v="2514.96"/>
        <n v="6165.53"/>
        <n v="1126.6099999999999"/>
        <n v="429.91"/>
        <n v="3145.68"/>
        <n v="4423.68"/>
        <n v="6039.71"/>
        <n v="5410.57"/>
        <n v="732.87"/>
        <n v="3293.4"/>
        <n v="1347.3"/>
        <n v="2236.52"/>
        <n v="1071.3599999999999"/>
      </sharedItems>
    </cacheField>
    <cacheField name="COR" numFmtId="0">
      <sharedItems count="5">
        <s v="Amarelo"/>
        <s v="Verde"/>
        <s v="Azul"/>
        <s v="Cinza"/>
        <s v="Bran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s v="A"/>
    <s v="Marcado como Amarelo "/>
    <d v="2017-04-02T00:00:00"/>
    <x v="0"/>
    <x v="0"/>
  </r>
  <r>
    <s v="D"/>
    <s v="Tapete, 25 metros, Amarelo "/>
    <d v="2016-07-11T00:00:00"/>
    <x v="1"/>
    <x v="0"/>
  </r>
  <r>
    <s v="D"/>
    <s v="Marcado como Amarelo "/>
    <d v="2017-12-18T00:00:00"/>
    <x v="2"/>
    <x v="0"/>
  </r>
  <r>
    <s v="A"/>
    <s v="Verde  com largura de 20 metros"/>
    <d v="2016-09-07T00:00:00"/>
    <x v="3"/>
    <x v="1"/>
  </r>
  <r>
    <s v="B"/>
    <s v="Marcado como Azul "/>
    <d v="2016-09-16T00:00:00"/>
    <x v="4"/>
    <x v="2"/>
  </r>
  <r>
    <s v="C"/>
    <s v="celeste - Azul com 35 metros largura"/>
    <d v="2015-02-20T00:00:00"/>
    <x v="5"/>
    <x v="2"/>
  </r>
  <r>
    <s v="C"/>
    <s v="35 metros, Verde"/>
    <d v="2016-02-17T00:00:00"/>
    <x v="6"/>
    <x v="1"/>
  </r>
  <r>
    <s v="D"/>
    <s v="Marcado como Verde "/>
    <d v="2015-01-21T00:00:00"/>
    <x v="7"/>
    <x v="1"/>
  </r>
  <r>
    <s v="B"/>
    <s v="Carlota - Verde com 20 metros largura"/>
    <d v="2015-02-19T00:00:00"/>
    <x v="8"/>
    <x v="1"/>
  </r>
  <r>
    <s v="A"/>
    <s v="Tecido Linho, 20 metros, Azul "/>
    <d v="2015-09-15T00:00:00"/>
    <x v="9"/>
    <x v="2"/>
  </r>
  <r>
    <s v="D"/>
    <s v="Tapete, 25 metros, Azul "/>
    <d v="2016-07-06T00:00:00"/>
    <x v="10"/>
    <x v="2"/>
  </r>
  <r>
    <s v="C"/>
    <s v="35 metros, Cinza"/>
    <d v="2017-03-14T00:00:00"/>
    <x v="11"/>
    <x v="3"/>
  </r>
  <r>
    <s v="D"/>
    <s v="Azul Tapete com largura de 25 metros"/>
    <d v="2015-05-02T00:00:00"/>
    <x v="12"/>
    <x v="2"/>
  </r>
  <r>
    <s v="D"/>
    <s v="Marcado como Amarelo "/>
    <d v="2015-04-17T00:00:00"/>
    <x v="13"/>
    <x v="0"/>
  </r>
  <r>
    <s v="B"/>
    <s v="Marcado como Azul "/>
    <d v="2017-02-18T00:00:00"/>
    <x v="14"/>
    <x v="2"/>
  </r>
  <r>
    <s v="C"/>
    <s v="celeste - Amarelo com 35 metros largura"/>
    <d v="2016-11-28T00:00:00"/>
    <x v="15"/>
    <x v="0"/>
  </r>
  <r>
    <s v="D"/>
    <s v="Tapete, 25 metros, Azul "/>
    <d v="2016-08-21T00:00:00"/>
    <x v="16"/>
    <x v="2"/>
  </r>
  <r>
    <s v="A"/>
    <s v="Verde Tecido Linho com largura de 20 metros"/>
    <d v="2016-05-13T00:00:00"/>
    <x v="17"/>
    <x v="1"/>
  </r>
  <r>
    <s v="A"/>
    <s v="Azul  com largura de 20 metros"/>
    <d v="2017-12-24T00:00:00"/>
    <x v="18"/>
    <x v="2"/>
  </r>
  <r>
    <s v="A"/>
    <s v="Verde Tecido Linho com largura de 20 metros"/>
    <d v="2017-10-16T00:00:00"/>
    <x v="19"/>
    <x v="1"/>
  </r>
  <r>
    <s v="A"/>
    <s v="20 metros, Amarelo"/>
    <d v="2015-01-30T00:00:00"/>
    <x v="9"/>
    <x v="0"/>
  </r>
  <r>
    <s v="A"/>
    <s v="Marcado como Amarelo "/>
    <d v="2015-03-29T00:00:00"/>
    <x v="20"/>
    <x v="0"/>
  </r>
  <r>
    <s v="A"/>
    <s v="Tecido Linho, 20 metros, Azul "/>
    <d v="2015-07-28T00:00:00"/>
    <x v="21"/>
    <x v="2"/>
  </r>
  <r>
    <s v="C"/>
    <s v="Amarelo celeste com largura de 35 metros"/>
    <d v="2016-11-01T00:00:00"/>
    <x v="22"/>
    <x v="0"/>
  </r>
  <r>
    <s v="D"/>
    <s v="25 metros, Azul"/>
    <d v="2015-11-23T00:00:00"/>
    <x v="23"/>
    <x v="2"/>
  </r>
  <r>
    <s v="B"/>
    <s v="20 metros, Cinza"/>
    <d v="2017-08-13T00:00:00"/>
    <x v="24"/>
    <x v="3"/>
  </r>
  <r>
    <s v="B"/>
    <s v="Azul Carlota com largura de 20 metros"/>
    <d v="2015-05-22T00:00:00"/>
    <x v="25"/>
    <x v="2"/>
  </r>
  <r>
    <s v="B"/>
    <s v="Carlota - Azul com 20 metros largura"/>
    <d v="2017-04-03T00:00:00"/>
    <x v="26"/>
    <x v="2"/>
  </r>
  <r>
    <s v="B"/>
    <s v="Azul Carlota com largura de 20 metros"/>
    <d v="2017-02-21T00:00:00"/>
    <x v="27"/>
    <x v="2"/>
  </r>
  <r>
    <s v="B"/>
    <s v="Carlota, 20 metros, Verde "/>
    <d v="2016-09-18T00:00:00"/>
    <x v="28"/>
    <x v="1"/>
  </r>
  <r>
    <s v="D"/>
    <s v="25 metros, Verde"/>
    <d v="2017-11-13T00:00:00"/>
    <x v="29"/>
    <x v="1"/>
  </r>
  <r>
    <s v="A"/>
    <s v="20 metros, Cinza"/>
    <d v="2015-03-03T00:00:00"/>
    <x v="30"/>
    <x v="3"/>
  </r>
  <r>
    <s v="A"/>
    <s v="20 metros, Azul"/>
    <d v="2015-03-28T00:00:00"/>
    <x v="31"/>
    <x v="2"/>
  </r>
  <r>
    <s v="C"/>
    <s v="celeste - Azul com 35 metros largura"/>
    <d v="2015-11-16T00:00:00"/>
    <x v="15"/>
    <x v="2"/>
  </r>
  <r>
    <s v="D"/>
    <s v="25 metros, Azul"/>
    <d v="2015-07-19T00:00:00"/>
    <x v="32"/>
    <x v="2"/>
  </r>
  <r>
    <s v="C"/>
    <s v="Marcado como Azul "/>
    <d v="2017-05-13T00:00:00"/>
    <x v="33"/>
    <x v="2"/>
  </r>
  <r>
    <s v="B"/>
    <s v="Carlota, 20 metros, Branco "/>
    <d v="2016-06-22T00:00:00"/>
    <x v="34"/>
    <x v="4"/>
  </r>
  <r>
    <s v="B"/>
    <s v="Carlota, 20 metros, Cinza"/>
    <d v="2015-05-11T00:00:00"/>
    <x v="35"/>
    <x v="3"/>
  </r>
  <r>
    <s v="B"/>
    <s v="20 metros, Branco"/>
    <d v="2016-01-26T00:00:00"/>
    <x v="36"/>
    <x v="4"/>
  </r>
  <r>
    <s v="A"/>
    <s v="Azul  com largura de 20 metros"/>
    <d v="2017-08-26T00:00:00"/>
    <x v="37"/>
    <x v="2"/>
  </r>
  <r>
    <s v="B"/>
    <s v="Azul  com largura de 20 metros"/>
    <d v="2015-02-15T00:00:00"/>
    <x v="35"/>
    <x v="2"/>
  </r>
  <r>
    <s v="A"/>
    <s v="Marcado como Azul "/>
    <d v="2015-05-21T00:00:00"/>
    <x v="38"/>
    <x v="2"/>
  </r>
  <r>
    <s v="D"/>
    <s v="25 metros, Branco"/>
    <d v="2017-12-17T00:00:00"/>
    <x v="39"/>
    <x v="4"/>
  </r>
  <r>
    <s v="A"/>
    <s v="Tecido Linho - Azul com 20 metros largura"/>
    <d v="2015-09-05T00:00:00"/>
    <x v="40"/>
    <x v="2"/>
  </r>
  <r>
    <s v="D"/>
    <s v="Tapete, 25 metros, Verde "/>
    <d v="2015-10-25T00:00:00"/>
    <x v="41"/>
    <x v="1"/>
  </r>
  <r>
    <s v="A"/>
    <s v="Azul  com largura de 20 metros"/>
    <d v="2017-11-02T00:00:00"/>
    <x v="42"/>
    <x v="2"/>
  </r>
  <r>
    <s v="D"/>
    <s v="Tapete - Branco com 25 metros largura"/>
    <d v="2016-02-12T00:00:00"/>
    <x v="43"/>
    <x v="4"/>
  </r>
  <r>
    <s v="D"/>
    <s v="Tapete - Amarelo com 25 metros largura"/>
    <d v="2016-09-18T00:00:00"/>
    <x v="32"/>
    <x v="0"/>
  </r>
  <r>
    <s v="D"/>
    <s v="Tapete - Azul com 25 metros largura"/>
    <d v="2016-10-15T00:00:00"/>
    <x v="44"/>
    <x v="2"/>
  </r>
  <r>
    <s v="C"/>
    <s v="celeste - Branco com 35 metros largura"/>
    <d v="2016-11-09T00:00:00"/>
    <x v="45"/>
    <x v="4"/>
  </r>
  <r>
    <s v="D"/>
    <s v="Tapete, 25 metros, Azul "/>
    <d v="2015-08-20T00:00:00"/>
    <x v="46"/>
    <x v="2"/>
  </r>
  <r>
    <s v="B"/>
    <s v="Verde Carlota com largura de 20 metros"/>
    <d v="2017-01-19T00:00:00"/>
    <x v="47"/>
    <x v="1"/>
  </r>
  <r>
    <s v="D"/>
    <s v="25 metros, Amarelo"/>
    <d v="2016-04-06T00:00:00"/>
    <x v="48"/>
    <x v="0"/>
  </r>
  <r>
    <s v="B"/>
    <s v="Amarelo Carlota com largura de 20 metros"/>
    <d v="2015-07-24T00:00:00"/>
    <x v="49"/>
    <x v="0"/>
  </r>
  <r>
    <s v="B"/>
    <s v="Amarelo Carlota com largura de 20 metros"/>
    <d v="2017-10-01T00:00:00"/>
    <x v="50"/>
    <x v="0"/>
  </r>
  <r>
    <s v="B"/>
    <s v="Carlota, 20 metros, Azul "/>
    <d v="2017-05-15T00:00:00"/>
    <x v="51"/>
    <x v="2"/>
  </r>
  <r>
    <s v="C"/>
    <s v="celeste, 35 metros, Azul "/>
    <d v="2017-12-14T00:00:00"/>
    <x v="52"/>
    <x v="2"/>
  </r>
  <r>
    <s v="B"/>
    <s v="Marcado como Azul "/>
    <d v="2016-04-25T00:00:00"/>
    <x v="53"/>
    <x v="2"/>
  </r>
  <r>
    <s v="B"/>
    <s v="Carlota, 20 metros, Verde "/>
    <d v="2015-12-23T00:00:00"/>
    <x v="54"/>
    <x v="1"/>
  </r>
  <r>
    <s v="B"/>
    <s v="Marcado como Branco "/>
    <d v="2016-01-13T00:00:00"/>
    <x v="55"/>
    <x v="4"/>
  </r>
  <r>
    <s v="C"/>
    <s v="celeste, 35 metros, Azul "/>
    <d v="2015-10-09T00:00:00"/>
    <x v="56"/>
    <x v="2"/>
  </r>
  <r>
    <s v="C"/>
    <s v="Marcado como Azul "/>
    <d v="2017-05-13T00:00:00"/>
    <x v="57"/>
    <x v="2"/>
  </r>
  <r>
    <s v="A"/>
    <s v="Azul  com largura de 20 metros"/>
    <d v="2015-02-06T00:00:00"/>
    <x v="18"/>
    <x v="2"/>
  </r>
  <r>
    <s v="C"/>
    <s v="35 metros, Azul"/>
    <d v="2016-06-24T00:00:00"/>
    <x v="58"/>
    <x v="2"/>
  </r>
  <r>
    <s v="D"/>
    <s v="25 metros, Branco"/>
    <d v="2017-09-19T00:00:00"/>
    <x v="59"/>
    <x v="4"/>
  </r>
  <r>
    <s v="D"/>
    <s v="Tapete - Amarelo com 25 metros largura"/>
    <d v="2017-09-20T00:00:00"/>
    <x v="60"/>
    <x v="0"/>
  </r>
  <r>
    <s v="C"/>
    <s v="celeste, 35 metros, Azul "/>
    <d v="2015-06-16T00:00:00"/>
    <x v="61"/>
    <x v="2"/>
  </r>
  <r>
    <s v="D"/>
    <s v="Azul Tapete com largura de 25 metros"/>
    <d v="2016-10-21T00:00:00"/>
    <x v="62"/>
    <x v="2"/>
  </r>
  <r>
    <s v="D"/>
    <s v="Marcado como Azul "/>
    <d v="2016-03-03T00:00:00"/>
    <x v="63"/>
    <x v="2"/>
  </r>
  <r>
    <s v="C"/>
    <s v="celeste - Verde com 35 metros largura"/>
    <d v="2015-04-08T00:00:00"/>
    <x v="64"/>
    <x v="1"/>
  </r>
  <r>
    <s v="D"/>
    <s v="Tapete, 25 metros, Verde "/>
    <d v="2016-04-26T00:00:00"/>
    <x v="65"/>
    <x v="1"/>
  </r>
  <r>
    <s v="D"/>
    <s v="Tapete, 25 metros, Branco "/>
    <d v="2016-03-10T00:00:00"/>
    <x v="66"/>
    <x v="4"/>
  </r>
  <r>
    <s v="A"/>
    <s v="Tecido Linho, 20 metros, Verde "/>
    <d v="2016-07-11T00:00:00"/>
    <x v="67"/>
    <x v="1"/>
  </r>
  <r>
    <s v="D"/>
    <s v="25 metros, Azul"/>
    <d v="2015-09-10T00:00:00"/>
    <x v="68"/>
    <x v="2"/>
  </r>
  <r>
    <s v="B"/>
    <s v="20 metros, Azul"/>
    <d v="2017-10-30T00:00:00"/>
    <x v="69"/>
    <x v="2"/>
  </r>
  <r>
    <s v="A"/>
    <s v="Tecido Linho - Verde com 20 metros largura"/>
    <d v="2016-11-13T00:00:00"/>
    <x v="70"/>
    <x v="1"/>
  </r>
  <r>
    <s v="B"/>
    <s v="20 metros, Azul"/>
    <d v="2016-10-28T00:00:00"/>
    <x v="71"/>
    <x v="2"/>
  </r>
  <r>
    <s v="A"/>
    <s v="Marcado como Azul "/>
    <d v="2017-10-19T00:00:00"/>
    <x v="72"/>
    <x v="2"/>
  </r>
  <r>
    <s v="D"/>
    <s v="Azul  com largura de 25 metros"/>
    <d v="2016-09-05T00:00:00"/>
    <x v="23"/>
    <x v="2"/>
  </r>
  <r>
    <s v="B"/>
    <s v="20 metros, Azul"/>
    <d v="2016-11-15T00:00:00"/>
    <x v="73"/>
    <x v="2"/>
  </r>
  <r>
    <s v="D"/>
    <s v="25 metros, Branco"/>
    <d v="2016-06-12T00:00:00"/>
    <x v="74"/>
    <x v="4"/>
  </r>
  <r>
    <s v="B"/>
    <s v="20 metros, Branco"/>
    <d v="2017-05-19T00:00:00"/>
    <x v="25"/>
    <x v="4"/>
  </r>
  <r>
    <s v="B"/>
    <s v="20 metros, Azul"/>
    <d v="2015-01-23T00:00:00"/>
    <x v="75"/>
    <x v="2"/>
  </r>
  <r>
    <s v="C"/>
    <s v="Azul celeste com largura de 35 metros"/>
    <d v="2016-10-28T00:00:00"/>
    <x v="76"/>
    <x v="2"/>
  </r>
  <r>
    <s v="D"/>
    <s v="Tapete, 25 metros, Azul "/>
    <d v="2017-12-21T00:00:00"/>
    <x v="77"/>
    <x v="2"/>
  </r>
  <r>
    <s v="B"/>
    <s v="20 metros, Verde"/>
    <d v="2015-11-03T00:00:00"/>
    <x v="78"/>
    <x v="1"/>
  </r>
  <r>
    <s v="B"/>
    <s v="Azul  com largura de 20 metros"/>
    <d v="2016-01-23T00:00:00"/>
    <x v="79"/>
    <x v="2"/>
  </r>
  <r>
    <s v="C"/>
    <s v="Branco celeste com largura de 35 metros"/>
    <d v="2015-05-10T00:00:00"/>
    <x v="80"/>
    <x v="4"/>
  </r>
  <r>
    <s v="A"/>
    <s v="Verde Tecido Linho com largura de 20 metros"/>
    <d v="2017-05-24T00:00:00"/>
    <x v="81"/>
    <x v="1"/>
  </r>
  <r>
    <s v="A"/>
    <s v="20 metros, Verde"/>
    <d v="2015-09-02T00:00:00"/>
    <x v="82"/>
    <x v="1"/>
  </r>
  <r>
    <s v="D"/>
    <s v="Tapete - Branco com 25 metros largura"/>
    <d v="2016-06-30T00:00:00"/>
    <x v="83"/>
    <x v="4"/>
  </r>
  <r>
    <s v="D"/>
    <s v="Tapete, 25 metros, Azul "/>
    <d v="2016-10-08T00:00:00"/>
    <x v="84"/>
    <x v="2"/>
  </r>
  <r>
    <s v="D"/>
    <s v="Marcado como Azul "/>
    <d v="2015-11-03T00:00:00"/>
    <x v="85"/>
    <x v="2"/>
  </r>
  <r>
    <s v="D"/>
    <s v="Marcado como Azul "/>
    <d v="2016-08-30T00:00:00"/>
    <x v="86"/>
    <x v="2"/>
  </r>
  <r>
    <s v="C"/>
    <s v="Marcado como Azul "/>
    <d v="2017-01-01T00:00:00"/>
    <x v="87"/>
    <x v="2"/>
  </r>
  <r>
    <s v="C"/>
    <s v="celeste - Azul com 35 metros largura"/>
    <d v="2017-09-12T00:00:00"/>
    <x v="88"/>
    <x v="2"/>
  </r>
  <r>
    <s v="C"/>
    <s v="Amarelo   com largura de 35 metros"/>
    <d v="2016-08-09T00:00:00"/>
    <x v="89"/>
    <x v="0"/>
  </r>
  <r>
    <s v="B"/>
    <s v="Carlota, 20 metros, Azul "/>
    <d v="2015-07-25T00:00:00"/>
    <x v="90"/>
    <x v="2"/>
  </r>
  <r>
    <s v="D"/>
    <s v="Marcado como Azul "/>
    <d v="2017-02-28T00:00:00"/>
    <x v="91"/>
    <x v="2"/>
  </r>
  <r>
    <s v="C"/>
    <s v="celeste - Azul com 35 metros largura"/>
    <d v="2017-03-24T00:00:00"/>
    <x v="92"/>
    <x v="2"/>
  </r>
  <r>
    <s v="A"/>
    <s v="Tecido Linho, 20 metros, Azul "/>
    <d v="2017-03-14T00:00:00"/>
    <x v="40"/>
    <x v="2"/>
  </r>
  <r>
    <s v="D"/>
    <s v="Amarelo  com largura de 25 metros"/>
    <d v="2017-04-16T00:00:00"/>
    <x v="93"/>
    <x v="0"/>
  </r>
  <r>
    <s v="C"/>
    <s v="35 metros, Verde"/>
    <d v="2016-02-21T00:00:00"/>
    <x v="94"/>
    <x v="1"/>
  </r>
  <r>
    <s v="A"/>
    <s v="Tecido Linho - Branco com 20 metros largura"/>
    <d v="2016-07-10T00:00:00"/>
    <x v="95"/>
    <x v="4"/>
  </r>
  <r>
    <s v="A"/>
    <s v="20 metros, Verde"/>
    <d v="2017-01-08T00:00:00"/>
    <x v="96"/>
    <x v="1"/>
  </r>
  <r>
    <s v="C"/>
    <s v="celeste, 35 metros, Verde "/>
    <d v="2015-03-11T00:00:00"/>
    <x v="97"/>
    <x v="1"/>
  </r>
  <r>
    <s v="D"/>
    <s v="Tapete - Azul com 25 metros largura"/>
    <d v="2015-05-19T00:00:00"/>
    <x v="48"/>
    <x v="2"/>
  </r>
  <r>
    <s v="D"/>
    <s v="Amarelo  com largura de 25 metros"/>
    <d v="2015-03-04T00:00:00"/>
    <x v="98"/>
    <x v="0"/>
  </r>
  <r>
    <s v="C"/>
    <s v="35 metros, Branco"/>
    <d v="2017-11-05T00:00:00"/>
    <x v="99"/>
    <x v="4"/>
  </r>
  <r>
    <s v="C"/>
    <s v="Marcado como Branco "/>
    <d v="2017-12-13T00:00:00"/>
    <x v="100"/>
    <x v="4"/>
  </r>
  <r>
    <s v="B"/>
    <s v="Carlota - Verde com 20 metros largura"/>
    <d v="2015-02-11T00:00:00"/>
    <x v="101"/>
    <x v="1"/>
  </r>
  <r>
    <s v="A"/>
    <s v="Tecido Linho, 20 metros, Azul "/>
    <d v="2015-11-11T00:00:00"/>
    <x v="102"/>
    <x v="2"/>
  </r>
  <r>
    <s v="B"/>
    <s v="Carlota - Azul com 20 metros largura"/>
    <d v="2015-10-22T00:00:00"/>
    <x v="103"/>
    <x v="2"/>
  </r>
  <r>
    <s v="A"/>
    <s v="Tecido Linho - Azul com 20 metros largura"/>
    <d v="2017-09-05T00:00:00"/>
    <x v="104"/>
    <x v="2"/>
  </r>
  <r>
    <s v="A"/>
    <s v="20 metros, Amarelo"/>
    <d v="2015-03-07T00:00:00"/>
    <x v="105"/>
    <x v="0"/>
  </r>
  <r>
    <s v="A"/>
    <s v="20 metros, Amarelo"/>
    <d v="2015-03-10T00:00:00"/>
    <x v="106"/>
    <x v="0"/>
  </r>
  <r>
    <s v="C"/>
    <s v="35 metros, Azul"/>
    <d v="2016-08-29T00:00:00"/>
    <x v="107"/>
    <x v="2"/>
  </r>
  <r>
    <s v="D"/>
    <s v="Tapete - Verde com 25 metros largura"/>
    <d v="2016-08-23T00:00:00"/>
    <x v="108"/>
    <x v="1"/>
  </r>
  <r>
    <s v="C"/>
    <s v="Azul celeste com largura de 35 metros"/>
    <d v="2016-02-22T00:00:00"/>
    <x v="109"/>
    <x v="2"/>
  </r>
  <r>
    <s v="D"/>
    <s v="Verde  com largura de 25 metros"/>
    <d v="2017-11-20T00:00:00"/>
    <x v="86"/>
    <x v="1"/>
  </r>
  <r>
    <s v="A"/>
    <s v="Marcado como Verde "/>
    <d v="2016-04-14T00:00:00"/>
    <x v="110"/>
    <x v="1"/>
  </r>
  <r>
    <s v="A"/>
    <s v="Azul Tecido Linho com largura de 20 metros"/>
    <d v="2015-09-17T00:00:00"/>
    <x v="111"/>
    <x v="2"/>
  </r>
  <r>
    <s v="A"/>
    <s v="20 metros, Branco"/>
    <d v="2017-06-28T00:00:00"/>
    <x v="112"/>
    <x v="4"/>
  </r>
  <r>
    <s v="B"/>
    <s v="Marcado como Verde "/>
    <d v="2016-04-04T00:00:00"/>
    <x v="113"/>
    <x v="1"/>
  </r>
  <r>
    <s v="A"/>
    <s v="Marcado como Verde "/>
    <d v="2015-11-27T00:00:00"/>
    <x v="70"/>
    <x v="1"/>
  </r>
  <r>
    <s v="D"/>
    <s v="Branco Tapete com largura de 25 metros"/>
    <d v="2015-08-02T00:00:00"/>
    <x v="114"/>
    <x v="4"/>
  </r>
  <r>
    <s v="C"/>
    <s v="Verde   com largura de 35 metros"/>
    <d v="2016-04-26T00:00:00"/>
    <x v="115"/>
    <x v="1"/>
  </r>
  <r>
    <s v="B"/>
    <s v="20 metros, Branco"/>
    <d v="2015-07-15T00:00:00"/>
    <x v="116"/>
    <x v="4"/>
  </r>
  <r>
    <s v="C"/>
    <s v="Branco   com largura de 35 metros"/>
    <d v="2016-03-13T00:00:00"/>
    <x v="117"/>
    <x v="4"/>
  </r>
  <r>
    <s v="B"/>
    <s v="20 metros, Azul"/>
    <d v="2017-11-12T00:00:00"/>
    <x v="118"/>
    <x v="2"/>
  </r>
  <r>
    <s v="B"/>
    <s v="Marcado como Azul "/>
    <d v="2015-03-17T00:00:00"/>
    <x v="27"/>
    <x v="2"/>
  </r>
  <r>
    <s v="C"/>
    <s v="Amarelo   com largura de 35 metros"/>
    <d v="2015-12-20T00:00:00"/>
    <x v="119"/>
    <x v="0"/>
  </r>
  <r>
    <s v="A"/>
    <s v="20 metros, Azul"/>
    <d v="2015-11-11T00:00:00"/>
    <x v="120"/>
    <x v="2"/>
  </r>
  <r>
    <s v="C"/>
    <s v="Marcado como Verde "/>
    <d v="2017-07-08T00:00:00"/>
    <x v="121"/>
    <x v="1"/>
  </r>
  <r>
    <s v="C"/>
    <s v="Branco celeste com largura de 35 metros"/>
    <d v="2016-03-17T00:00:00"/>
    <x v="122"/>
    <x v="4"/>
  </r>
  <r>
    <s v="C"/>
    <s v="celeste - Branco com 35 metros largura"/>
    <d v="2017-10-13T00:00:00"/>
    <x v="33"/>
    <x v="4"/>
  </r>
  <r>
    <s v="B"/>
    <s v="Azul Carlota com largura de 20 metros"/>
    <d v="2016-04-27T00:00:00"/>
    <x v="123"/>
    <x v="2"/>
  </r>
  <r>
    <s v="C"/>
    <s v="celeste, 35 metros, Verde "/>
    <d v="2017-05-24T00:00:00"/>
    <x v="124"/>
    <x v="1"/>
  </r>
  <r>
    <s v="D"/>
    <s v="Tapete - Azul com 25 metros largura"/>
    <d v="2016-07-01T00:00:00"/>
    <x v="125"/>
    <x v="2"/>
  </r>
  <r>
    <s v="A"/>
    <s v="Tecido Linho - Azul com 20 metros largura"/>
    <d v="2017-11-30T00:00:00"/>
    <x v="126"/>
    <x v="2"/>
  </r>
  <r>
    <s v="D"/>
    <s v="Branco Tapete com largura de 25 metros"/>
    <d v="2015-08-23T00:00:00"/>
    <x v="127"/>
    <x v="4"/>
  </r>
  <r>
    <s v="C"/>
    <s v="Amarelo   com largura de 35 metros"/>
    <d v="2016-06-17T00:00:00"/>
    <x v="128"/>
    <x v="0"/>
  </r>
  <r>
    <s v="B"/>
    <s v="Carlota - Azul com 20 metros largura"/>
    <d v="2015-11-06T00:00:00"/>
    <x v="129"/>
    <x v="2"/>
  </r>
  <r>
    <s v="D"/>
    <s v="25 metros, Azul"/>
    <d v="2015-07-15T00:00:00"/>
    <x v="130"/>
    <x v="2"/>
  </r>
  <r>
    <s v="C"/>
    <s v="Amarelo   com largura de 35 metros"/>
    <d v="2017-03-31T00:00:00"/>
    <x v="131"/>
    <x v="0"/>
  </r>
  <r>
    <s v="A"/>
    <s v="Tecido Linho, 20 metros, Amarelo "/>
    <d v="2015-10-24T00:00:00"/>
    <x v="104"/>
    <x v="0"/>
  </r>
  <r>
    <s v="C"/>
    <s v="35 metros, Branco"/>
    <d v="2016-02-02T00:00:00"/>
    <x v="132"/>
    <x v="4"/>
  </r>
  <r>
    <s v="B"/>
    <s v="20 metros, Amarelo"/>
    <d v="2017-10-31T00:00:00"/>
    <x v="133"/>
    <x v="0"/>
  </r>
  <r>
    <s v="A"/>
    <s v="Tecido Linho, 20 metros, Azul "/>
    <d v="2015-10-31T00:00:00"/>
    <x v="134"/>
    <x v="2"/>
  </r>
  <r>
    <s v="C"/>
    <s v="35 metros, Branco"/>
    <d v="2016-12-13T00:00:00"/>
    <x v="135"/>
    <x v="4"/>
  </r>
  <r>
    <s v="D"/>
    <s v="Marcado como Amarelo "/>
    <d v="2015-08-23T00:00:00"/>
    <x v="136"/>
    <x v="0"/>
  </r>
  <r>
    <s v="D"/>
    <s v="Tapete - Amarelo com 25 metros largura"/>
    <d v="2017-03-17T00:00:00"/>
    <x v="137"/>
    <x v="0"/>
  </r>
  <r>
    <s v="D"/>
    <s v="Tapete, 25 metros, Branco "/>
    <d v="2016-09-19T00:00:00"/>
    <x v="138"/>
    <x v="4"/>
  </r>
  <r>
    <s v="D"/>
    <s v="25 metros, Branco"/>
    <d v="2017-04-16T00:00:00"/>
    <x v="10"/>
    <x v="4"/>
  </r>
  <r>
    <s v="D"/>
    <s v="Tapete - Amarelo com 25 metros largura"/>
    <d v="2017-06-01T00:00:00"/>
    <x v="139"/>
    <x v="0"/>
  </r>
  <r>
    <s v="D"/>
    <s v="Tapete - Amarelo com 25 metros largura"/>
    <d v="2017-04-04T00:00:00"/>
    <x v="140"/>
    <x v="0"/>
  </r>
  <r>
    <s v="B"/>
    <s v="Carlota - Verde com 20 metros largura"/>
    <d v="2015-10-25T00:00:00"/>
    <x v="141"/>
    <x v="1"/>
  </r>
  <r>
    <s v="D"/>
    <s v="25 metros, Amarelo"/>
    <d v="2015-06-05T00:00:00"/>
    <x v="142"/>
    <x v="0"/>
  </r>
  <r>
    <s v="D"/>
    <s v="Amarelo Tapete com largura de 25 metros"/>
    <d v="2015-11-21T00:00:00"/>
    <x v="143"/>
    <x v="0"/>
  </r>
  <r>
    <s v="D"/>
    <s v="25 metros, Azul"/>
    <d v="2016-05-10T00:00:00"/>
    <x v="144"/>
    <x v="2"/>
  </r>
  <r>
    <s v="C"/>
    <s v="Marcado como Verde "/>
    <d v="2015-10-14T00:00:00"/>
    <x v="145"/>
    <x v="1"/>
  </r>
  <r>
    <s v="B"/>
    <s v="Branco  com largura de 20 metros"/>
    <d v="2017-04-18T00:00:00"/>
    <x v="146"/>
    <x v="4"/>
  </r>
  <r>
    <s v="B"/>
    <s v="Verde Carlota com largura de 20 metros"/>
    <d v="2015-04-09T00:00:00"/>
    <x v="147"/>
    <x v="1"/>
  </r>
  <r>
    <s v="A"/>
    <s v="Azul  com largura de 20 metros"/>
    <d v="2016-03-28T00:00:00"/>
    <x v="148"/>
    <x v="2"/>
  </r>
  <r>
    <s v="C"/>
    <s v="Amarelo celeste com largura de 35 metros"/>
    <d v="2015-08-06T00:00:00"/>
    <x v="149"/>
    <x v="0"/>
  </r>
  <r>
    <s v="A"/>
    <s v="Marcado como Azul "/>
    <d v="2015-12-15T00:00:00"/>
    <x v="150"/>
    <x v="2"/>
  </r>
  <r>
    <s v="C"/>
    <s v="Amarelo   com largura de 35 metros"/>
    <d v="2015-03-22T00:00:00"/>
    <x v="151"/>
    <x v="0"/>
  </r>
  <r>
    <s v="C"/>
    <s v="Branco celeste com largura de 35 metros"/>
    <d v="2016-03-26T00:00:00"/>
    <x v="152"/>
    <x v="4"/>
  </r>
  <r>
    <s v="C"/>
    <s v="celeste, 35 metros, Verde "/>
    <d v="2015-08-05T00:00:00"/>
    <x v="97"/>
    <x v="1"/>
  </r>
  <r>
    <s v="A"/>
    <s v="Verde  com largura de 20 metros"/>
    <d v="2016-10-29T00:00:00"/>
    <x v="153"/>
    <x v="1"/>
  </r>
  <r>
    <s v="A"/>
    <s v="Amarelo  com largura de 20 metros"/>
    <d v="2015-07-20T00:00:00"/>
    <x v="154"/>
    <x v="0"/>
  </r>
  <r>
    <s v="C"/>
    <s v="Branco   com largura de 35 metros"/>
    <d v="2017-12-15T00:00:00"/>
    <x v="155"/>
    <x v="4"/>
  </r>
  <r>
    <s v="A"/>
    <s v="Tecido Linho - Azul com 20 metros largura"/>
    <d v="2016-06-07T00:00:00"/>
    <x v="3"/>
    <x v="2"/>
  </r>
  <r>
    <s v="A"/>
    <s v="20 metros, Azul"/>
    <d v="2017-03-30T00:00:00"/>
    <x v="156"/>
    <x v="2"/>
  </r>
  <r>
    <s v="D"/>
    <s v="Marcado como Branco "/>
    <d v="2015-07-22T00:00:00"/>
    <x v="157"/>
    <x v="4"/>
  </r>
  <r>
    <s v="D"/>
    <s v="Azul  com largura de 25 metros"/>
    <d v="2015-03-07T00:00:00"/>
    <x v="158"/>
    <x v="2"/>
  </r>
  <r>
    <s v="A"/>
    <s v="Branco  com largura de 20 metros"/>
    <d v="2015-11-04T00:00:00"/>
    <x v="159"/>
    <x v="4"/>
  </r>
  <r>
    <s v="B"/>
    <s v="Carlota, 20 metros, Branco "/>
    <d v="2016-08-12T00:00:00"/>
    <x v="160"/>
    <x v="4"/>
  </r>
  <r>
    <s v="D"/>
    <s v="25 metros, Verde"/>
    <d v="2015-01-14T00:00:00"/>
    <x v="161"/>
    <x v="1"/>
  </r>
  <r>
    <s v="C"/>
    <s v="Marcado como Branco "/>
    <d v="2017-01-13T00:00:00"/>
    <x v="162"/>
    <x v="4"/>
  </r>
  <r>
    <s v="C"/>
    <s v="Marcado como Amarelo "/>
    <d v="2016-04-20T00:00:00"/>
    <x v="163"/>
    <x v="0"/>
  </r>
  <r>
    <s v="C"/>
    <s v="Marcado como Azul "/>
    <d v="2017-02-07T00:00:00"/>
    <x v="164"/>
    <x v="2"/>
  </r>
  <r>
    <s v="A"/>
    <s v="Tecido Linho - Azul com 20 metros largura"/>
    <d v="2016-12-13T00:00:00"/>
    <x v="165"/>
    <x v="2"/>
  </r>
  <r>
    <s v="C"/>
    <s v="35 metros, Azul"/>
    <d v="2017-03-17T00:00:00"/>
    <x v="166"/>
    <x v="2"/>
  </r>
  <r>
    <s v="B"/>
    <s v="Carlota - Azul com 20 metros largura"/>
    <d v="2017-11-23T00:00:00"/>
    <x v="167"/>
    <x v="2"/>
  </r>
  <r>
    <s v="D"/>
    <s v="Tapete, 25 metros, Branco "/>
    <d v="2016-01-07T00:00:00"/>
    <x v="114"/>
    <x v="4"/>
  </r>
  <r>
    <s v="D"/>
    <s v="Marcado como Verde "/>
    <d v="2017-12-09T00:00:00"/>
    <x v="168"/>
    <x v="1"/>
  </r>
  <r>
    <s v="A"/>
    <s v="Branco Tecido Linho com largura de 20 metros"/>
    <d v="2015-10-24T00:00:00"/>
    <x v="134"/>
    <x v="4"/>
  </r>
  <r>
    <s v="B"/>
    <s v="20 metros, Azul"/>
    <d v="2015-02-14T00:00:00"/>
    <x v="169"/>
    <x v="2"/>
  </r>
  <r>
    <s v="D"/>
    <s v="Azul  com largura de 25 metros"/>
    <d v="2016-05-05T00:00:00"/>
    <x v="170"/>
    <x v="2"/>
  </r>
  <r>
    <s v="A"/>
    <s v="Tecido Linho, 20 metros, Azul "/>
    <d v="2016-06-16T00:00:00"/>
    <x v="171"/>
    <x v="2"/>
  </r>
  <r>
    <s v="C"/>
    <s v="Azul   com largura de 35 metros"/>
    <d v="2015-05-18T00:00:00"/>
    <x v="172"/>
    <x v="2"/>
  </r>
  <r>
    <s v="B"/>
    <s v="Marcado como Verde "/>
    <d v="2016-06-08T00:00:00"/>
    <x v="173"/>
    <x v="1"/>
  </r>
  <r>
    <s v="B"/>
    <s v="Carlota, 20 metros, Amarelo "/>
    <d v="2017-04-14T00:00:00"/>
    <x v="71"/>
    <x v="0"/>
  </r>
  <r>
    <s v="C"/>
    <s v="celeste - Azul com 35 metros largura"/>
    <d v="2016-08-04T00:00:00"/>
    <x v="174"/>
    <x v="2"/>
  </r>
  <r>
    <s v="B"/>
    <s v="Carlota - Azul com 20 metros largura"/>
    <d v="2015-11-19T00:00:00"/>
    <x v="175"/>
    <x v="2"/>
  </r>
  <r>
    <s v="D"/>
    <s v="Verde  com largura de 25 metros"/>
    <d v="2016-03-11T00:00:00"/>
    <x v="176"/>
    <x v="1"/>
  </r>
  <r>
    <s v="C"/>
    <s v="Marcado como Branco "/>
    <d v="2016-12-28T00:00:00"/>
    <x v="177"/>
    <x v="4"/>
  </r>
  <r>
    <s v="C"/>
    <s v="celeste - Azul com 35 metros largura"/>
    <d v="2016-10-05T00:00:00"/>
    <x v="178"/>
    <x v="2"/>
  </r>
  <r>
    <s v="B"/>
    <s v="Branco Carlota com largura de 20 metros"/>
    <d v="2016-02-13T00:00:00"/>
    <x v="50"/>
    <x v="4"/>
  </r>
  <r>
    <s v="B"/>
    <s v="Verde  com largura de 20 metros"/>
    <d v="2016-05-18T00:00:00"/>
    <x v="28"/>
    <x v="1"/>
  </r>
  <r>
    <s v="C"/>
    <s v="celeste - Azul com 35 metros largura"/>
    <d v="2015-12-26T00:00:00"/>
    <x v="33"/>
    <x v="2"/>
  </r>
  <r>
    <s v="A"/>
    <s v="Verde Tecido Linho com largura de 20 metros"/>
    <d v="2017-06-29T00:00:00"/>
    <x v="179"/>
    <x v="1"/>
  </r>
  <r>
    <s v="D"/>
    <s v="Azul Tapete com largura de 25 metros"/>
    <d v="2016-06-22T00:00:00"/>
    <x v="180"/>
    <x v="2"/>
  </r>
  <r>
    <s v="C"/>
    <s v="celeste - Verde com 35 metros largura"/>
    <d v="2015-08-23T00:00:00"/>
    <x v="181"/>
    <x v="1"/>
  </r>
  <r>
    <s v="C"/>
    <s v="Azul celeste com largura de 35 metros"/>
    <d v="2017-05-31T00:00:00"/>
    <x v="182"/>
    <x v="2"/>
  </r>
  <r>
    <s v="D"/>
    <s v="25 metros, Azul"/>
    <d v="2015-08-10T00:00:00"/>
    <x v="183"/>
    <x v="2"/>
  </r>
  <r>
    <s v="D"/>
    <s v="Marcado como Branco "/>
    <d v="2017-06-20T00:00:00"/>
    <x v="137"/>
    <x v="4"/>
  </r>
  <r>
    <s v="C"/>
    <s v="celeste - Branco com 35 metros largura"/>
    <d v="2017-10-02T00:00:00"/>
    <x v="184"/>
    <x v="4"/>
  </r>
  <r>
    <s v="B"/>
    <s v="Marcado como Amarelo "/>
    <d v="2016-10-15T00:00:00"/>
    <x v="185"/>
    <x v="0"/>
  </r>
  <r>
    <s v="D"/>
    <s v="Marcado como Verde "/>
    <d v="2016-08-21T00:00:00"/>
    <x v="186"/>
    <x v="1"/>
  </r>
  <r>
    <s v="A"/>
    <s v="Tecido Linho, 20 metros, Amarelo "/>
    <d v="2015-05-07T00:00:00"/>
    <x v="187"/>
    <x v="0"/>
  </r>
  <r>
    <s v="D"/>
    <s v="25 metros, Branco"/>
    <d v="2015-07-05T00:00:00"/>
    <x v="125"/>
    <x v="4"/>
  </r>
  <r>
    <s v="A"/>
    <s v="Azul  com largura de 20 metros"/>
    <d v="2016-06-20T00:00:00"/>
    <x v="188"/>
    <x v="2"/>
  </r>
  <r>
    <s v="D"/>
    <s v="25 metros, Amarelo"/>
    <d v="2016-11-28T00:00:00"/>
    <x v="189"/>
    <x v="0"/>
  </r>
  <r>
    <s v="B"/>
    <s v="20 metros, Branco"/>
    <d v="2015-09-09T00:00:00"/>
    <x v="190"/>
    <x v="4"/>
  </r>
  <r>
    <s v="C"/>
    <s v="Marcado como Branco "/>
    <d v="2015-10-21T00:00:00"/>
    <x v="191"/>
    <x v="4"/>
  </r>
  <r>
    <s v="C"/>
    <s v="35 metros, Amarelo"/>
    <d v="2017-06-07T00:00:00"/>
    <x v="192"/>
    <x v="0"/>
  </r>
  <r>
    <s v="B"/>
    <s v="Marcado como Verde "/>
    <d v="2015-03-12T00:00:00"/>
    <x v="193"/>
    <x v="1"/>
  </r>
  <r>
    <s v="C"/>
    <s v="35 metros, Amarelo"/>
    <d v="2017-08-24T00:00:00"/>
    <x v="194"/>
    <x v="0"/>
  </r>
  <r>
    <s v="B"/>
    <s v="Carlota, 20 metros, Amarelo "/>
    <d v="2015-04-21T00:00:00"/>
    <x v="78"/>
    <x v="0"/>
  </r>
  <r>
    <s v="A"/>
    <s v="20 metros, Azul"/>
    <d v="2017-01-12T00:00:00"/>
    <x v="195"/>
    <x v="2"/>
  </r>
  <r>
    <s v="C"/>
    <s v="Azul   com largura de 35 metros"/>
    <d v="2015-07-15T00:00:00"/>
    <x v="109"/>
    <x v="2"/>
  </r>
  <r>
    <s v="A"/>
    <s v="Tecido Linho - Azul com 20 metros largura"/>
    <d v="2016-05-08T00:00:00"/>
    <x v="196"/>
    <x v="2"/>
  </r>
  <r>
    <s v="B"/>
    <s v="Azul  com largura de 20 metros"/>
    <d v="2015-06-10T00:00:00"/>
    <x v="69"/>
    <x v="2"/>
  </r>
  <r>
    <s v="D"/>
    <s v="Branco  com largura de 25 metros"/>
    <d v="2017-10-31T00:00:00"/>
    <x v="197"/>
    <x v="4"/>
  </r>
  <r>
    <s v="D"/>
    <s v="Tapete - Azul com 25 metros largura"/>
    <d v="2015-01-03T00:00:00"/>
    <x v="198"/>
    <x v="2"/>
  </r>
  <r>
    <s v="D"/>
    <s v="Marcado como Verde "/>
    <d v="2017-04-14T00:00:00"/>
    <x v="199"/>
    <x v="1"/>
  </r>
  <r>
    <s v="D"/>
    <s v="25 metros, Verde"/>
    <d v="2017-03-07T00:00:00"/>
    <x v="200"/>
    <x v="1"/>
  </r>
  <r>
    <s v="A"/>
    <s v="Tecido Linho, 20 metros, Azul "/>
    <d v="2017-08-15T00:00:00"/>
    <x v="201"/>
    <x v="2"/>
  </r>
  <r>
    <s v="C"/>
    <s v="celeste, 35 metros, Azul "/>
    <d v="2015-11-10T00:00:00"/>
    <x v="202"/>
    <x v="2"/>
  </r>
  <r>
    <s v="B"/>
    <s v="20 metros, Verde"/>
    <d v="2017-10-26T00:00:00"/>
    <x v="203"/>
    <x v="1"/>
  </r>
  <r>
    <s v="D"/>
    <s v="Amarelo  com largura de 25 metros"/>
    <d v="2016-06-04T00:00:00"/>
    <x v="23"/>
    <x v="0"/>
  </r>
  <r>
    <s v="C"/>
    <s v="35 metros, Branco"/>
    <d v="2015-10-18T00:00:00"/>
    <x v="204"/>
    <x v="4"/>
  </r>
  <r>
    <s v="B"/>
    <s v="Azul  com largura de 20 metros"/>
    <d v="2016-09-29T00:00:00"/>
    <x v="205"/>
    <x v="2"/>
  </r>
  <r>
    <s v="D"/>
    <s v="Tapete - Amarelo com 25 metros largura"/>
    <d v="2016-01-07T00:00:00"/>
    <x v="206"/>
    <x v="0"/>
  </r>
  <r>
    <s v="A"/>
    <s v="Amarelo  com largura de 20 metros"/>
    <d v="2015-06-29T00:00:00"/>
    <x v="207"/>
    <x v="0"/>
  </r>
  <r>
    <s v="C"/>
    <s v="35 metros, Azul"/>
    <d v="2016-09-11T00:00:00"/>
    <x v="6"/>
    <x v="2"/>
  </r>
  <r>
    <s v="A"/>
    <s v="Marcado como Verde "/>
    <d v="2017-07-08T00:00:00"/>
    <x v="208"/>
    <x v="1"/>
  </r>
  <r>
    <s v="D"/>
    <s v="25 metros, Amarelo"/>
    <d v="2017-02-05T00:00:00"/>
    <x v="209"/>
    <x v="0"/>
  </r>
  <r>
    <s v="B"/>
    <s v="Carlota, 20 metros, Branco "/>
    <d v="2016-06-04T00:00:00"/>
    <x v="210"/>
    <x v="4"/>
  </r>
  <r>
    <s v="A"/>
    <s v="Tecido Linho - Branco com 20 metros largura"/>
    <d v="2016-06-13T00:00:00"/>
    <x v="211"/>
    <x v="4"/>
  </r>
  <r>
    <s v="A"/>
    <s v="Azul Tecido Linho com largura de 20 metros"/>
    <d v="2016-08-19T00:00:00"/>
    <x v="212"/>
    <x v="2"/>
  </r>
  <r>
    <s v="C"/>
    <s v="Azul   com largura de 35 metros"/>
    <d v="2017-09-14T00:00:00"/>
    <x v="213"/>
    <x v="2"/>
  </r>
  <r>
    <s v="B"/>
    <s v="Branco  com largura de 20 metros"/>
    <d v="2016-09-13T00:00:00"/>
    <x v="214"/>
    <x v="4"/>
  </r>
  <r>
    <s v="A"/>
    <s v="Azul  com largura de 20 metros"/>
    <d v="2016-09-26T00:00:00"/>
    <x v="215"/>
    <x v="2"/>
  </r>
  <r>
    <s v="B"/>
    <s v="Carlota - Amarelo com 20 metros largura"/>
    <d v="2016-06-28T00:00:00"/>
    <x v="216"/>
    <x v="0"/>
  </r>
  <r>
    <s v="B"/>
    <s v="20 metros, Verde"/>
    <d v="2016-09-22T00:00:00"/>
    <x v="217"/>
    <x v="1"/>
  </r>
  <r>
    <s v="D"/>
    <s v="Marcado como Azul "/>
    <d v="2016-03-31T00:00:00"/>
    <x v="218"/>
    <x v="2"/>
  </r>
  <r>
    <s v="D"/>
    <s v="Marcado como Branco "/>
    <d v="2017-09-02T00:00:00"/>
    <x v="219"/>
    <x v="4"/>
  </r>
  <r>
    <s v="D"/>
    <s v="Azul  com largura de 25 metros"/>
    <d v="2017-10-29T00:00:00"/>
    <x v="1"/>
    <x v="2"/>
  </r>
  <r>
    <s v="B"/>
    <s v="Branco  com largura de 20 metros"/>
    <d v="2016-06-27T00:00:00"/>
    <x v="220"/>
    <x v="4"/>
  </r>
  <r>
    <s v="D"/>
    <s v="Tapete - Azul com 25 metros largura"/>
    <d v="2016-02-13T00:00:00"/>
    <x v="221"/>
    <x v="2"/>
  </r>
  <r>
    <s v="D"/>
    <s v="25 metros, Verde"/>
    <d v="2017-07-07T00:00:00"/>
    <x v="222"/>
    <x v="1"/>
  </r>
  <r>
    <s v="C"/>
    <s v="celeste, 35 metros, Branco "/>
    <d v="2015-01-24T00:00:00"/>
    <x v="33"/>
    <x v="4"/>
  </r>
  <r>
    <s v="C"/>
    <s v="celeste, 35 metros, Branco "/>
    <d v="2015-06-03T00:00:00"/>
    <x v="223"/>
    <x v="4"/>
  </r>
  <r>
    <s v="C"/>
    <s v="35 metros, Amarelo"/>
    <d v="2017-12-12T00:00:00"/>
    <x v="224"/>
    <x v="0"/>
  </r>
  <r>
    <s v="D"/>
    <s v="25 metros, Branco"/>
    <d v="2017-09-10T00:00:00"/>
    <x v="225"/>
    <x v="4"/>
  </r>
  <r>
    <s v="D"/>
    <s v="Verde  com largura de 25 metros"/>
    <d v="2016-02-29T00:00:00"/>
    <x v="226"/>
    <x v="1"/>
  </r>
  <r>
    <s v="A"/>
    <s v="Branco  com largura de 20 metros"/>
    <d v="2016-06-10T00:00:00"/>
    <x v="227"/>
    <x v="4"/>
  </r>
  <r>
    <s v="D"/>
    <s v="Tapete - Amarelo com 25 metros largura"/>
    <d v="2017-01-28T00:00:00"/>
    <x v="228"/>
    <x v="0"/>
  </r>
  <r>
    <s v="A"/>
    <s v="20 metros, Verde"/>
    <d v="2016-06-14T00:00:00"/>
    <x v="229"/>
    <x v="1"/>
  </r>
  <r>
    <s v="C"/>
    <s v="Azul   com largura de 35 metros"/>
    <d v="2017-06-03T00:00:00"/>
    <x v="230"/>
    <x v="2"/>
  </r>
  <r>
    <s v="B"/>
    <s v="Marcado como Branco "/>
    <d v="2017-12-06T00:00:00"/>
    <x v="231"/>
    <x v="4"/>
  </r>
  <r>
    <s v="B"/>
    <s v="Amarelo Carlota com largura de 20 metros"/>
    <d v="2017-01-05T00:00:00"/>
    <x v="232"/>
    <x v="0"/>
  </r>
  <r>
    <s v="D"/>
    <s v="Tapete - Amarelo com 25 metros largura"/>
    <d v="2015-08-29T00:00:00"/>
    <x v="233"/>
    <x v="0"/>
  </r>
  <r>
    <s v="A"/>
    <s v="Tecido Linho - Amarelo com 20 metros largura"/>
    <d v="2015-06-20T00:00:00"/>
    <x v="234"/>
    <x v="0"/>
  </r>
  <r>
    <s v="B"/>
    <s v="Azul Carlota com largura de 20 metros"/>
    <d v="2016-10-27T00:00:00"/>
    <x v="235"/>
    <x v="2"/>
  </r>
  <r>
    <s v="D"/>
    <s v="Amarelo  com largura de 25 metros"/>
    <d v="2015-02-24T00:00:00"/>
    <x v="236"/>
    <x v="0"/>
  </r>
  <r>
    <s v="D"/>
    <s v="Marcado como Branco "/>
    <d v="2016-11-02T00:00:00"/>
    <x v="237"/>
    <x v="4"/>
  </r>
  <r>
    <s v="C"/>
    <s v="celeste - Branco com 35 metros largura"/>
    <d v="2017-06-13T00:00:00"/>
    <x v="204"/>
    <x v="4"/>
  </r>
  <r>
    <s v="C"/>
    <s v="celeste, 35 metros, Azul "/>
    <d v="2016-10-20T00:00:00"/>
    <x v="238"/>
    <x v="2"/>
  </r>
  <r>
    <s v="B"/>
    <s v="Branco Carlota com largura de 20 metros"/>
    <d v="2017-01-28T00:00:00"/>
    <x v="113"/>
    <x v="4"/>
  </r>
  <r>
    <s v="B"/>
    <s v="Carlota, 20 metros, Azul "/>
    <d v="2016-10-30T00:00:00"/>
    <x v="239"/>
    <x v="2"/>
  </r>
  <r>
    <s v="A"/>
    <s v="Tecido Linho, 20 metros, Branco "/>
    <d v="2015-01-09T00:00:00"/>
    <x v="240"/>
    <x v="4"/>
  </r>
  <r>
    <s v="B"/>
    <s v="Azul  com largura de 20 metros"/>
    <d v="2015-04-29T00:00:00"/>
    <x v="73"/>
    <x v="2"/>
  </r>
  <r>
    <s v="A"/>
    <s v="Azul  com largura de 20 metros"/>
    <d v="2015-11-09T00:00:00"/>
    <x v="241"/>
    <x v="2"/>
  </r>
  <r>
    <s v="C"/>
    <s v="celeste, 35 metros, Branco "/>
    <d v="2015-04-27T00:00:00"/>
    <x v="242"/>
    <x v="4"/>
  </r>
  <r>
    <s v="B"/>
    <s v="20 metros, Amarelo"/>
    <d v="2015-04-03T00:00:00"/>
    <x v="24"/>
    <x v="0"/>
  </r>
  <r>
    <s v="C"/>
    <s v="celeste, 35 metros, Amarelo "/>
    <d v="2015-12-16T00:00:00"/>
    <x v="243"/>
    <x v="0"/>
  </r>
  <r>
    <s v="A"/>
    <s v="Amarelo  com largura de 20 metros"/>
    <d v="2017-11-23T00:00:00"/>
    <x v="244"/>
    <x v="0"/>
  </r>
  <r>
    <s v="D"/>
    <s v="25 metros, Azul"/>
    <d v="2015-05-11T00:00:00"/>
    <x v="225"/>
    <x v="2"/>
  </r>
  <r>
    <s v="D"/>
    <s v="Tapete - Azul com 25 metros largura"/>
    <d v="2016-06-15T00:00:00"/>
    <x v="245"/>
    <x v="2"/>
  </r>
  <r>
    <s v="B"/>
    <s v="20 metros, Verde"/>
    <d v="2017-09-04T00:00:00"/>
    <x v="246"/>
    <x v="1"/>
  </r>
  <r>
    <s v="C"/>
    <s v="celeste - Amarelo com 35 metros largura"/>
    <d v="2016-07-19T00:00:00"/>
    <x v="247"/>
    <x v="0"/>
  </r>
  <r>
    <s v="B"/>
    <s v="Carlota - Amarelo com 20 metros largura"/>
    <d v="2017-06-19T00:00:00"/>
    <x v="49"/>
    <x v="0"/>
  </r>
  <r>
    <s v="B"/>
    <s v="Marcado como Azul "/>
    <d v="2017-07-07T00:00:00"/>
    <x v="248"/>
    <x v="2"/>
  </r>
  <r>
    <s v="B"/>
    <s v="Azul  com largura de 20 metros"/>
    <d v="2017-10-05T00:00:00"/>
    <x v="249"/>
    <x v="2"/>
  </r>
  <r>
    <s v="B"/>
    <s v="Marcado como Verde "/>
    <d v="2016-07-18T00:00:00"/>
    <x v="123"/>
    <x v="1"/>
  </r>
  <r>
    <s v="D"/>
    <s v="Tapete, 25 metros, Verde "/>
    <d v="2016-02-07T00:00:00"/>
    <x v="250"/>
    <x v="1"/>
  </r>
  <r>
    <s v="D"/>
    <s v="Marcado como Azul "/>
    <d v="2016-10-14T00:00:00"/>
    <x v="251"/>
    <x v="2"/>
  </r>
  <r>
    <s v="A"/>
    <s v="Verde  com largura de 20 metros"/>
    <d v="2015-04-07T00:00:00"/>
    <x v="67"/>
    <x v="1"/>
  </r>
  <r>
    <s v="D"/>
    <s v="Verde  com largura de 25 metros"/>
    <d v="2016-06-29T00:00:00"/>
    <x v="252"/>
    <x v="1"/>
  </r>
  <r>
    <s v="D"/>
    <s v="Azul Tapete com largura de 25 metros"/>
    <d v="2015-01-31T00:00:00"/>
    <x v="253"/>
    <x v="2"/>
  </r>
  <r>
    <s v="C"/>
    <s v="35 metros, Branco"/>
    <d v="2016-03-31T00:00:00"/>
    <x v="254"/>
    <x v="4"/>
  </r>
  <r>
    <s v="A"/>
    <s v="Marcado como Amarelo "/>
    <d v="2015-01-05T00:00:00"/>
    <x v="255"/>
    <x v="0"/>
  </r>
  <r>
    <s v="B"/>
    <s v="20 metros, Verde"/>
    <d v="2017-06-25T00:00:00"/>
    <x v="69"/>
    <x v="1"/>
  </r>
  <r>
    <s v="A"/>
    <s v="Marcado como Verde "/>
    <d v="2017-02-28T00:00:00"/>
    <x v="256"/>
    <x v="1"/>
  </r>
  <r>
    <s v="C"/>
    <s v="celeste - Azul com 35 metros largura"/>
    <d v="2015-12-26T00:00:00"/>
    <x v="257"/>
    <x v="2"/>
  </r>
  <r>
    <s v="A"/>
    <s v="20 metros, Amarelo"/>
    <d v="2016-02-26T00:00:00"/>
    <x v="40"/>
    <x v="0"/>
  </r>
  <r>
    <s v="D"/>
    <s v="25 metros, Verde"/>
    <d v="2015-06-18T00:00:00"/>
    <x v="258"/>
    <x v="1"/>
  </r>
  <r>
    <s v="B"/>
    <s v="Azul Carlota com largura de 20 metros"/>
    <d v="2015-02-02T00:00:00"/>
    <x v="259"/>
    <x v="2"/>
  </r>
  <r>
    <s v="D"/>
    <s v="Azul Tapete com largura de 25 metros"/>
    <d v="2017-06-23T00:00:00"/>
    <x v="183"/>
    <x v="2"/>
  </r>
  <r>
    <s v="A"/>
    <s v="Marcado como Verde "/>
    <d v="2015-03-08T00:00:00"/>
    <x v="260"/>
    <x v="1"/>
  </r>
  <r>
    <s v="D"/>
    <s v="Branco  com largura de 25 metros"/>
    <d v="2016-06-30T00:00:00"/>
    <x v="261"/>
    <x v="4"/>
  </r>
  <r>
    <s v="C"/>
    <s v="Amarelo   com largura de 35 metros"/>
    <d v="2015-03-05T00:00:00"/>
    <x v="262"/>
    <x v="0"/>
  </r>
  <r>
    <s v="D"/>
    <s v="Branco Tapete com largura de 25 metros"/>
    <d v="2016-10-29T00:00:00"/>
    <x v="263"/>
    <x v="4"/>
  </r>
  <r>
    <s v="A"/>
    <s v="Branco  com largura de 20 metros"/>
    <d v="2015-10-15T00:00:00"/>
    <x v="264"/>
    <x v="4"/>
  </r>
  <r>
    <s v="A"/>
    <s v="Tecido Linho, 20 metros, Verde "/>
    <d v="2016-03-21T00:00:00"/>
    <x v="265"/>
    <x v="1"/>
  </r>
  <r>
    <s v="D"/>
    <s v="Azul Tapete com largura de 25 metros"/>
    <d v="2015-05-11T00:00:00"/>
    <x v="136"/>
    <x v="2"/>
  </r>
  <r>
    <s v="D"/>
    <s v="Tapete - Azul com 25 metros largura"/>
    <d v="2015-07-14T00:00:00"/>
    <x v="16"/>
    <x v="2"/>
  </r>
  <r>
    <s v="D"/>
    <s v="Marcado como Azul "/>
    <d v="2017-02-10T00:00:00"/>
    <x v="266"/>
    <x v="2"/>
  </r>
  <r>
    <s v="D"/>
    <s v="Tapete - Azul com 25 metros largura"/>
    <d v="2016-11-28T00:00:00"/>
    <x v="267"/>
    <x v="2"/>
  </r>
  <r>
    <s v="B"/>
    <s v="20 metros, Azul"/>
    <d v="2015-04-05T00:00:00"/>
    <x v="268"/>
    <x v="2"/>
  </r>
  <r>
    <s v="D"/>
    <s v="Tapete, 25 metros, Amarelo "/>
    <d v="2016-10-09T00:00:00"/>
    <x v="269"/>
    <x v="0"/>
  </r>
  <r>
    <s v="D"/>
    <s v="Azul Tapete com largura de 25 metros"/>
    <d v="2015-02-20T00:00:00"/>
    <x v="130"/>
    <x v="2"/>
  </r>
  <r>
    <s v="D"/>
    <s v="Verde  com largura de 25 metros"/>
    <d v="2015-09-18T00:00:00"/>
    <x v="270"/>
    <x v="1"/>
  </r>
  <r>
    <s v="A"/>
    <s v="Azul Tecido Linho com largura de 20 metros"/>
    <d v="2017-03-30T00:00:00"/>
    <x v="271"/>
    <x v="2"/>
  </r>
  <r>
    <s v="C"/>
    <s v="celeste, 35 metros, Azul "/>
    <d v="2017-09-24T00:00:00"/>
    <x v="272"/>
    <x v="2"/>
  </r>
  <r>
    <s v="C"/>
    <s v="Amarelo   com largura de 35 metros"/>
    <d v="2016-01-04T00:00:00"/>
    <x v="273"/>
    <x v="0"/>
  </r>
  <r>
    <s v="C"/>
    <s v="Azul   com largura de 35 metros"/>
    <d v="2016-11-26T00:00:00"/>
    <x v="243"/>
    <x v="2"/>
  </r>
  <r>
    <s v="C"/>
    <s v="Azul   com largura de 35 metros"/>
    <d v="2015-07-30T00:00:00"/>
    <x v="274"/>
    <x v="2"/>
  </r>
  <r>
    <s v="A"/>
    <s v="20 metros, Amarelo"/>
    <d v="2015-04-08T00:00:00"/>
    <x v="275"/>
    <x v="0"/>
  </r>
  <r>
    <s v="A"/>
    <s v="Marcado como Branco "/>
    <d v="2016-06-25T00:00:00"/>
    <x v="276"/>
    <x v="4"/>
  </r>
  <r>
    <s v="C"/>
    <s v="Marcado como Verde "/>
    <d v="2017-05-26T00:00:00"/>
    <x v="277"/>
    <x v="1"/>
  </r>
  <r>
    <s v="C"/>
    <s v="celeste, 35 metros, Amarelo "/>
    <d v="2015-08-21T00:00:00"/>
    <x v="278"/>
    <x v="0"/>
  </r>
  <r>
    <s v="B"/>
    <s v="Carlota, 20 metros, Azul "/>
    <d v="2015-02-16T00:00:00"/>
    <x v="279"/>
    <x v="2"/>
  </r>
  <r>
    <s v="D"/>
    <s v="Marcado como Azul "/>
    <d v="2015-08-22T00:00:00"/>
    <x v="280"/>
    <x v="2"/>
  </r>
  <r>
    <s v="C"/>
    <s v="celeste - Verde com 35 metros largura"/>
    <d v="2015-04-12T00:00:00"/>
    <x v="281"/>
    <x v="1"/>
  </r>
  <r>
    <s v="B"/>
    <s v="20 metros, Azul"/>
    <d v="2015-05-17T00:00:00"/>
    <x v="282"/>
    <x v="2"/>
  </r>
  <r>
    <s v="B"/>
    <s v="Amarelo  com largura de 20 metros"/>
    <d v="2015-06-09T00:00:00"/>
    <x v="283"/>
    <x v="0"/>
  </r>
  <r>
    <s v="B"/>
    <s v="Marcado como Amarelo "/>
    <d v="2015-10-09T00:00:00"/>
    <x v="284"/>
    <x v="0"/>
  </r>
  <r>
    <s v="B"/>
    <s v="20 metros, Azul"/>
    <d v="2016-03-31T00:00:00"/>
    <x v="285"/>
    <x v="2"/>
  </r>
  <r>
    <s v="C"/>
    <s v="Marcado como Verde "/>
    <d v="2017-08-26T00:00:00"/>
    <x v="286"/>
    <x v="1"/>
  </r>
  <r>
    <s v="A"/>
    <s v="Tecido Linho, 20 metros, Amarelo "/>
    <d v="2017-07-03T00:00:00"/>
    <x v="287"/>
    <x v="0"/>
  </r>
  <r>
    <s v="B"/>
    <s v="Carlota - Branco com 20 metros largura"/>
    <d v="2016-11-12T00:00:00"/>
    <x v="288"/>
    <x v="4"/>
  </r>
  <r>
    <s v="D"/>
    <s v="Branco Tapete com largura de 25 metros"/>
    <d v="2017-01-12T00:00:00"/>
    <x v="289"/>
    <x v="4"/>
  </r>
  <r>
    <s v="A"/>
    <s v="Amarelo  com largura de 20 metros"/>
    <d v="2016-01-10T00:00:00"/>
    <x v="290"/>
    <x v="0"/>
  </r>
  <r>
    <s v="D"/>
    <s v="Azul  com largura de 25 metros"/>
    <d v="2016-03-10T00:00:00"/>
    <x v="291"/>
    <x v="2"/>
  </r>
  <r>
    <s v="A"/>
    <s v="Tecido Linho, 20 metros, Azul "/>
    <d v="2016-10-07T00:00:00"/>
    <x v="292"/>
    <x v="2"/>
  </r>
  <r>
    <s v="C"/>
    <s v="35 metros, Branco"/>
    <d v="2017-10-09T00:00:00"/>
    <x v="293"/>
    <x v="4"/>
  </r>
  <r>
    <s v="B"/>
    <s v="20 metros, Verde"/>
    <d v="2015-01-23T00:00:00"/>
    <x v="167"/>
    <x v="1"/>
  </r>
  <r>
    <s v="A"/>
    <s v="20 metros, Branco"/>
    <d v="2017-04-21T00:00:00"/>
    <x v="21"/>
    <x v="4"/>
  </r>
  <r>
    <s v="B"/>
    <s v="Carlota - Amarelo com 20 metros largura"/>
    <d v="2016-04-12T00:00:00"/>
    <x v="294"/>
    <x v="0"/>
  </r>
  <r>
    <s v="C"/>
    <s v="35 metros, Azul"/>
    <d v="2017-09-29T00:00:00"/>
    <x v="295"/>
    <x v="2"/>
  </r>
  <r>
    <s v="A"/>
    <s v="Branco Tecido Linho com largura de 20 metros"/>
    <d v="2017-10-02T00:00:00"/>
    <x v="296"/>
    <x v="4"/>
  </r>
  <r>
    <s v="A"/>
    <s v="Marcado como Azul "/>
    <d v="2016-12-17T00:00:00"/>
    <x v="297"/>
    <x v="2"/>
  </r>
  <r>
    <s v="B"/>
    <s v="Carlota - Amarelo com 20 metros largura"/>
    <d v="2015-02-14T00:00:00"/>
    <x v="298"/>
    <x v="0"/>
  </r>
  <r>
    <s v="C"/>
    <s v="Azul celeste com largura de 35 metros"/>
    <d v="2016-11-02T00:00:00"/>
    <x v="299"/>
    <x v="2"/>
  </r>
  <r>
    <s v="D"/>
    <s v="Tapete - Amarelo com 25 metros largura"/>
    <d v="2016-06-08T00:00:00"/>
    <x v="63"/>
    <x v="0"/>
  </r>
  <r>
    <s v="A"/>
    <s v="Tecido Linho - Azul com 20 metros largura"/>
    <d v="2017-06-20T00:00:00"/>
    <x v="300"/>
    <x v="2"/>
  </r>
  <r>
    <s v="D"/>
    <s v="Amarelo  com largura de 25 metros"/>
    <d v="2017-01-29T00:00:00"/>
    <x v="158"/>
    <x v="0"/>
  </r>
  <r>
    <s v="D"/>
    <s v="Marcado como Azul "/>
    <d v="2015-09-02T00:00:00"/>
    <x v="136"/>
    <x v="2"/>
  </r>
  <r>
    <s v="B"/>
    <s v="20 metros, Branco"/>
    <d v="2015-04-23T00:00:00"/>
    <x v="301"/>
    <x v="4"/>
  </r>
  <r>
    <s v="C"/>
    <s v="celeste - Amarelo com 35 metros largura"/>
    <d v="2017-06-27T00:00:00"/>
    <x v="204"/>
    <x v="0"/>
  </r>
  <r>
    <s v="A"/>
    <s v="Marcado como Verde "/>
    <d v="2017-10-18T00:00:00"/>
    <x v="19"/>
    <x v="1"/>
  </r>
  <r>
    <s v="D"/>
    <s v="Tapete, 25 metros, Branco "/>
    <d v="2016-11-30T00:00:00"/>
    <x v="302"/>
    <x v="4"/>
  </r>
  <r>
    <s v="A"/>
    <s v="Tecido Linho, 20 metros, Azul "/>
    <d v="2015-12-08T00:00:00"/>
    <x v="303"/>
    <x v="2"/>
  </r>
  <r>
    <s v="B"/>
    <s v="Branco Carlota com largura de 20 metros"/>
    <d v="2015-09-12T00:00:00"/>
    <x v="304"/>
    <x v="4"/>
  </r>
  <r>
    <s v="C"/>
    <s v="35 metros, Azul"/>
    <d v="2016-06-27T00:00:00"/>
    <x v="305"/>
    <x v="2"/>
  </r>
  <r>
    <s v="B"/>
    <s v="Marcado como Amarelo "/>
    <d v="2017-09-12T00:00:00"/>
    <x v="306"/>
    <x v="0"/>
  </r>
  <r>
    <s v="C"/>
    <s v="Azul celeste com largura de 35 metros"/>
    <d v="2016-03-04T00:00:00"/>
    <x v="80"/>
    <x v="2"/>
  </r>
  <r>
    <s v="C"/>
    <s v="35 metros, Branco"/>
    <d v="2017-10-01T00:00:00"/>
    <x v="307"/>
    <x v="4"/>
  </r>
  <r>
    <s v="B"/>
    <s v="Carlota, 20 metros, Branco "/>
    <d v="2017-04-21T00:00:00"/>
    <x v="308"/>
    <x v="4"/>
  </r>
  <r>
    <s v="D"/>
    <s v="25 metros, Azul"/>
    <d v="2017-01-05T00:00:00"/>
    <x v="309"/>
    <x v="2"/>
  </r>
  <r>
    <s v="C"/>
    <s v="Marcado como Azul "/>
    <d v="2017-11-30T00:00:00"/>
    <x v="58"/>
    <x v="2"/>
  </r>
  <r>
    <s v="B"/>
    <s v="Verde  com largura de 20 metros"/>
    <d v="2017-04-24T00:00:00"/>
    <x v="310"/>
    <x v="1"/>
  </r>
  <r>
    <s v="D"/>
    <s v="Tapete, 25 metros, Azul "/>
    <d v="2015-07-03T00:00:00"/>
    <x v="311"/>
    <x v="2"/>
  </r>
  <r>
    <s v="A"/>
    <s v="Tecido Linho - Branco com 20 metros largura"/>
    <d v="2017-12-04T00:00:00"/>
    <x v="312"/>
    <x v="4"/>
  </r>
  <r>
    <s v="D"/>
    <s v="Amarelo Tapete com largura de 25 metros"/>
    <d v="2016-11-22T00:00:00"/>
    <x v="313"/>
    <x v="0"/>
  </r>
  <r>
    <s v="A"/>
    <s v="20 metros, Azul"/>
    <d v="2015-09-09T00:00:00"/>
    <x v="314"/>
    <x v="2"/>
  </r>
  <r>
    <s v="B"/>
    <s v="Carlota, 20 metros, Azul "/>
    <d v="2017-11-01T00:00:00"/>
    <x v="315"/>
    <x v="2"/>
  </r>
  <r>
    <s v="B"/>
    <s v="Azul Carlota com largura de 20 metros"/>
    <d v="2017-05-24T00:00:00"/>
    <x v="316"/>
    <x v="2"/>
  </r>
  <r>
    <s v="C"/>
    <s v="Azul   com largura de 35 metros"/>
    <d v="2015-03-07T00:00:00"/>
    <x v="317"/>
    <x v="2"/>
  </r>
  <r>
    <s v="C"/>
    <s v="35 metros, Azul"/>
    <d v="2015-08-09T00:00:00"/>
    <x v="172"/>
    <x v="2"/>
  </r>
  <r>
    <s v="A"/>
    <s v="Marcado como Azul "/>
    <d v="2015-05-26T00:00:00"/>
    <x v="318"/>
    <x v="2"/>
  </r>
  <r>
    <s v="C"/>
    <s v="35 metros, Azul"/>
    <d v="2016-02-15T00:00:00"/>
    <x v="319"/>
    <x v="2"/>
  </r>
  <r>
    <s v="D"/>
    <s v="Marcado como Branco "/>
    <d v="2017-08-11T00:00:00"/>
    <x v="320"/>
    <x v="4"/>
  </r>
  <r>
    <s v="C"/>
    <s v="Branco celeste com largura de 35 metros"/>
    <d v="2016-12-18T00:00:00"/>
    <x v="321"/>
    <x v="4"/>
  </r>
  <r>
    <s v="B"/>
    <s v="Carlota, 20 metros, Amarelo "/>
    <d v="2016-08-31T00:00:00"/>
    <x v="322"/>
    <x v="0"/>
  </r>
  <r>
    <s v="C"/>
    <s v="celeste, 35 metros, Amarelo "/>
    <d v="2017-05-14T00:00:00"/>
    <x v="323"/>
    <x v="0"/>
  </r>
  <r>
    <s v="C"/>
    <s v="Azul   com largura de 35 metros"/>
    <d v="2016-06-01T00:00:00"/>
    <x v="277"/>
    <x v="2"/>
  </r>
  <r>
    <s v="C"/>
    <s v="Marcado como Azul "/>
    <d v="2016-03-27T00:00:00"/>
    <x v="324"/>
    <x v="2"/>
  </r>
  <r>
    <s v="D"/>
    <s v="Tapete - Azul com 25 metros largura"/>
    <d v="2015-03-19T00:00:00"/>
    <x v="74"/>
    <x v="2"/>
  </r>
  <r>
    <s v="B"/>
    <s v="Carlota - Amarelo com 20 metros largura"/>
    <d v="2015-04-19T00:00:00"/>
    <x v="325"/>
    <x v="0"/>
  </r>
  <r>
    <s v="A"/>
    <s v="20 metros, Azul"/>
    <d v="2017-09-19T00:00:00"/>
    <x v="326"/>
    <x v="2"/>
  </r>
  <r>
    <s v="D"/>
    <s v="Amarelo  com largura de 25 metros"/>
    <d v="2016-12-30T00:00:00"/>
    <x v="327"/>
    <x v="0"/>
  </r>
  <r>
    <s v="B"/>
    <s v="Amarelo Carlota com largura de 20 metros"/>
    <d v="2015-04-25T00:00:00"/>
    <x v="328"/>
    <x v="0"/>
  </r>
  <r>
    <s v="C"/>
    <s v="35 metros, Azul"/>
    <d v="2015-06-04T00:00:00"/>
    <x v="329"/>
    <x v="2"/>
  </r>
  <r>
    <s v="D"/>
    <s v="Azul Tapete com largura de 25 metros"/>
    <d v="2017-10-04T00:00:00"/>
    <x v="189"/>
    <x v="2"/>
  </r>
  <r>
    <s v="B"/>
    <s v="Amarelo Carlota com largura de 20 metros"/>
    <d v="2016-07-13T00:00:00"/>
    <x v="330"/>
    <x v="0"/>
  </r>
  <r>
    <s v="D"/>
    <s v="Amarelo Tapete com largura de 25 metros"/>
    <d v="2017-07-27T00:00:00"/>
    <x v="331"/>
    <x v="0"/>
  </r>
  <r>
    <s v="C"/>
    <s v="35 metros, Azul"/>
    <d v="2017-01-08T00:00:00"/>
    <x v="332"/>
    <x v="2"/>
  </r>
  <r>
    <s v="B"/>
    <s v="Marcado como Branco "/>
    <d v="2015-01-15T00:00:00"/>
    <x v="333"/>
    <x v="4"/>
  </r>
  <r>
    <s v="A"/>
    <s v="Tecido Linho, 20 metros, Verde "/>
    <d v="2015-03-19T00:00:00"/>
    <x v="208"/>
    <x v="1"/>
  </r>
  <r>
    <s v="B"/>
    <s v="Carlota, 20 metros, Verde "/>
    <d v="2017-12-28T00:00:00"/>
    <x v="334"/>
    <x v="1"/>
  </r>
  <r>
    <s v="A"/>
    <s v="20 metros, Azul"/>
    <d v="2015-07-26T00:00:00"/>
    <x v="335"/>
    <x v="2"/>
  </r>
  <r>
    <s v="D"/>
    <s v="Marcado como Amarelo "/>
    <d v="2017-04-20T00:00:00"/>
    <x v="63"/>
    <x v="0"/>
  </r>
  <r>
    <s v="D"/>
    <s v="Azul  com largura de 25 metros"/>
    <d v="2017-09-07T00:00:00"/>
    <x v="137"/>
    <x v="2"/>
  </r>
  <r>
    <s v="B"/>
    <s v="Marcado como Branco "/>
    <d v="2015-10-30T00:00:00"/>
    <x v="336"/>
    <x v="4"/>
  </r>
  <r>
    <s v="A"/>
    <s v="Azul  com largura de 20 metros"/>
    <d v="2017-11-26T00:00:00"/>
    <x v="312"/>
    <x v="2"/>
  </r>
  <r>
    <s v="D"/>
    <s v="Amarelo  com largura de 25 metros"/>
    <d v="2015-06-22T00:00:00"/>
    <x v="337"/>
    <x v="0"/>
  </r>
  <r>
    <s v="D"/>
    <s v="Tapete, 25 metros, Azul "/>
    <d v="2015-01-16T00:00:00"/>
    <x v="13"/>
    <x v="2"/>
  </r>
  <r>
    <s v="B"/>
    <s v="Amarelo Carlota com largura de 20 metros"/>
    <d v="2015-11-05T00:00:00"/>
    <x v="338"/>
    <x v="0"/>
  </r>
  <r>
    <s v="D"/>
    <s v="Branco Tapete com largura de 25 metros"/>
    <d v="2015-12-09T00:00:00"/>
    <x v="176"/>
    <x v="4"/>
  </r>
  <r>
    <s v="C"/>
    <s v="Marcado como Azul "/>
    <d v="2016-05-22T00:00:00"/>
    <x v="88"/>
    <x v="2"/>
  </r>
  <r>
    <s v="A"/>
    <s v="Branco Tecido Linho com largura de 20 metros"/>
    <d v="2016-10-15T00:00:00"/>
    <x v="339"/>
    <x v="4"/>
  </r>
  <r>
    <s v="C"/>
    <s v="Azul celeste com largura de 35 metros"/>
    <d v="2016-11-22T00:00:00"/>
    <x v="57"/>
    <x v="2"/>
  </r>
  <r>
    <s v="C"/>
    <s v="Amarelo   com largura de 35 metros"/>
    <d v="2015-03-04T00:00:00"/>
    <x v="340"/>
    <x v="0"/>
  </r>
  <r>
    <s v="B"/>
    <s v="Branco Carlota com largura de 20 metros"/>
    <d v="2016-12-30T00:00:00"/>
    <x v="25"/>
    <x v="4"/>
  </r>
  <r>
    <s v="D"/>
    <s v="Tapete - Verde com 25 metros largura"/>
    <d v="2016-06-13T00:00:00"/>
    <x v="341"/>
    <x v="1"/>
  </r>
  <r>
    <s v="A"/>
    <s v="20 metros, Branco"/>
    <d v="2015-08-15T00:00:00"/>
    <x v="234"/>
    <x v="4"/>
  </r>
  <r>
    <s v="B"/>
    <s v="Carlota - Amarelo com 20 metros largura"/>
    <d v="2015-05-07T00:00:00"/>
    <x v="27"/>
    <x v="0"/>
  </r>
  <r>
    <s v="B"/>
    <s v="Carlota, 20 metros, Branco "/>
    <d v="2017-11-22T00:00:00"/>
    <x v="342"/>
    <x v="4"/>
  </r>
  <r>
    <s v="C"/>
    <s v="celeste - Amarelo com 35 metros largura"/>
    <d v="2017-03-31T00:00:00"/>
    <x v="343"/>
    <x v="0"/>
  </r>
  <r>
    <s v="D"/>
    <s v="Branco Tapete com largura de 25 metros"/>
    <d v="2015-09-19T00:00:00"/>
    <x v="311"/>
    <x v="4"/>
  </r>
  <r>
    <s v="C"/>
    <s v="celeste - Amarelo com 35 metros largura"/>
    <d v="2016-11-08T00:00:00"/>
    <x v="344"/>
    <x v="0"/>
  </r>
  <r>
    <s v="D"/>
    <s v="25 metros, Verde"/>
    <d v="2017-03-27T00:00:00"/>
    <x v="65"/>
    <x v="1"/>
  </r>
  <r>
    <s v="D"/>
    <s v="25 metros, Verde"/>
    <d v="2015-05-27T00:00:00"/>
    <x v="252"/>
    <x v="1"/>
  </r>
  <r>
    <s v="C"/>
    <s v="Verde celeste com largura de 35 metros"/>
    <d v="2017-04-10T00:00:00"/>
    <x v="345"/>
    <x v="1"/>
  </r>
  <r>
    <s v="D"/>
    <s v="Tapete, 25 metros, Amarelo "/>
    <d v="2016-11-25T00:00:00"/>
    <x v="346"/>
    <x v="0"/>
  </r>
  <r>
    <s v="B"/>
    <s v="Marcado como Amarelo "/>
    <d v="2016-11-02T00:00:00"/>
    <x v="347"/>
    <x v="0"/>
  </r>
  <r>
    <s v="D"/>
    <s v="25 metros, Amarelo"/>
    <d v="2015-06-06T00:00:00"/>
    <x v="136"/>
    <x v="0"/>
  </r>
  <r>
    <s v="D"/>
    <s v="Verde Tapete com largura de 25 metros"/>
    <d v="2016-09-23T00:00:00"/>
    <x v="348"/>
    <x v="1"/>
  </r>
  <r>
    <s v="A"/>
    <s v="Marcado como Verde "/>
    <d v="2015-08-16T00:00:00"/>
    <x v="208"/>
    <x v="1"/>
  </r>
  <r>
    <s v="B"/>
    <s v="Azul  com largura de 20 metros"/>
    <d v="2015-12-13T00:00:00"/>
    <x v="50"/>
    <x v="2"/>
  </r>
  <r>
    <s v="D"/>
    <s v="Tapete, 25 metros, Branco "/>
    <d v="2015-03-13T00:00:00"/>
    <x v="349"/>
    <x v="4"/>
  </r>
  <r>
    <s v="D"/>
    <s v="Azul  com largura de 25 metros"/>
    <d v="2017-08-29T00:00:00"/>
    <x v="63"/>
    <x v="2"/>
  </r>
  <r>
    <s v="A"/>
    <s v="Amarelo  com largura de 20 metros"/>
    <d v="2015-03-09T00:00:00"/>
    <x v="150"/>
    <x v="0"/>
  </r>
  <r>
    <s v="A"/>
    <s v="Azul  com largura de 20 metros"/>
    <d v="2017-10-30T00:00:00"/>
    <x v="350"/>
    <x v="2"/>
  </r>
  <r>
    <s v="A"/>
    <s v="Branco  com largura de 20 metros"/>
    <d v="2016-05-19T00:00:00"/>
    <x v="351"/>
    <x v="4"/>
  </r>
  <r>
    <s v="A"/>
    <s v="Branco Tecido Linho com largura de 20 metros"/>
    <d v="2017-07-21T00:00:00"/>
    <x v="352"/>
    <x v="4"/>
  </r>
  <r>
    <s v="C"/>
    <s v="Branco   com largura de 35 metros"/>
    <d v="2015-09-29T00:00:00"/>
    <x v="223"/>
    <x v="4"/>
  </r>
  <r>
    <s v="A"/>
    <s v="Tecido Linho, 20 metros, Verde "/>
    <d v="2016-08-11T00:00:00"/>
    <x v="353"/>
    <x v="1"/>
  </r>
  <r>
    <s v="C"/>
    <s v="35 metros, Azul"/>
    <d v="2016-01-13T00:00:00"/>
    <x v="354"/>
    <x v="2"/>
  </r>
  <r>
    <s v="D"/>
    <s v="Azul Tapete com largura de 25 metros"/>
    <d v="2016-02-04T00:00:00"/>
    <x v="355"/>
    <x v="2"/>
  </r>
  <r>
    <s v="D"/>
    <s v="25 metros, Azul"/>
    <d v="2015-05-26T00:00:00"/>
    <x v="140"/>
    <x v="2"/>
  </r>
  <r>
    <s v="D"/>
    <s v="Marcado como Verde "/>
    <d v="2016-03-20T00:00:00"/>
    <x v="41"/>
    <x v="1"/>
  </r>
  <r>
    <s v="B"/>
    <s v="Verde Carlota com largura de 20 metros"/>
    <d v="2016-05-26T00:00:00"/>
    <x v="246"/>
    <x v="1"/>
  </r>
  <r>
    <s v="C"/>
    <s v="Marcado como Verde "/>
    <d v="2015-09-20T00:00:00"/>
    <x v="356"/>
    <x v="1"/>
  </r>
  <r>
    <s v="A"/>
    <s v="Branco  com largura de 20 metros"/>
    <d v="2015-12-28T00:00:00"/>
    <x v="357"/>
    <x v="4"/>
  </r>
  <r>
    <s v="A"/>
    <s v="Marcado como Azul "/>
    <d v="2015-02-23T00:00:00"/>
    <x v="358"/>
    <x v="2"/>
  </r>
  <r>
    <s v="B"/>
    <s v="Verde Carlota com largura de 20 metros"/>
    <d v="2016-09-17T00:00:00"/>
    <x v="359"/>
    <x v="1"/>
  </r>
  <r>
    <s v="B"/>
    <s v="20 metros, Verde"/>
    <d v="2017-08-28T00:00:00"/>
    <x v="8"/>
    <x v="1"/>
  </r>
  <r>
    <s v="D"/>
    <s v="Azul Tapete com largura de 25 metros"/>
    <d v="2015-07-26T00:00:00"/>
    <x v="360"/>
    <x v="2"/>
  </r>
  <r>
    <s v="B"/>
    <s v="20 metros, Branco"/>
    <d v="2016-07-07T00:00:00"/>
    <x v="361"/>
    <x v="4"/>
  </r>
  <r>
    <s v="B"/>
    <s v="Carlota, 20 metros, Azul "/>
    <d v="2015-11-10T00:00:00"/>
    <x v="362"/>
    <x v="2"/>
  </r>
  <r>
    <s v="B"/>
    <s v="Verde  com largura de 20 metros"/>
    <d v="2016-03-09T00:00:00"/>
    <x v="26"/>
    <x v="1"/>
  </r>
  <r>
    <s v="A"/>
    <s v="Tecido Linho, 20 metros, Azul "/>
    <d v="2017-05-15T00:00:00"/>
    <x v="208"/>
    <x v="2"/>
  </r>
  <r>
    <s v="A"/>
    <s v="Amarelo Tecido Linho com largura de 20 metros"/>
    <d v="2016-09-28T00:00:00"/>
    <x v="0"/>
    <x v="0"/>
  </r>
  <r>
    <s v="D"/>
    <s v="Branco  com largura de 25 metros"/>
    <d v="2016-11-16T00:00:00"/>
    <x v="198"/>
    <x v="4"/>
  </r>
  <r>
    <s v="D"/>
    <s v="Azul Tapete com largura de 25 metros"/>
    <d v="2017-04-17T00:00:00"/>
    <x v="363"/>
    <x v="2"/>
  </r>
  <r>
    <s v="B"/>
    <s v="Carlota, 20 metros, Amarelo "/>
    <d v="2015-06-23T00:00:00"/>
    <x v="364"/>
    <x v="0"/>
  </r>
  <r>
    <s v="C"/>
    <s v="celeste, 35 metros, Azul "/>
    <d v="2017-10-25T00:00:00"/>
    <x v="365"/>
    <x v="2"/>
  </r>
  <r>
    <s v="B"/>
    <s v="Amarelo Carlota com largura de 20 metros"/>
    <d v="2016-07-27T00:00:00"/>
    <x v="342"/>
    <x v="0"/>
  </r>
  <r>
    <s v="B"/>
    <s v="Azul  com largura de 20 metros"/>
    <d v="2015-03-06T00:00:00"/>
    <x v="366"/>
    <x v="2"/>
  </r>
  <r>
    <s v="C"/>
    <s v="Amarelo celeste com largura de 35 metros"/>
    <d v="2017-04-01T00:00:00"/>
    <x v="367"/>
    <x v="0"/>
  </r>
  <r>
    <s v="D"/>
    <s v="25 metros, Verde"/>
    <d v="2015-07-19T00:00:00"/>
    <x v="341"/>
    <x v="1"/>
  </r>
  <r>
    <s v="A"/>
    <s v="Azul Tecido Linho com largura de 20 metros"/>
    <d v="2016-07-18T00:00:00"/>
    <x v="70"/>
    <x v="2"/>
  </r>
  <r>
    <s v="B"/>
    <s v="Branco  com largura de 20 metros"/>
    <d v="2016-07-29T00:00:00"/>
    <x v="368"/>
    <x v="4"/>
  </r>
  <r>
    <s v="A"/>
    <s v="Marcado como Verde "/>
    <d v="2015-02-23T00:00:00"/>
    <x v="326"/>
    <x v="1"/>
  </r>
  <r>
    <s v="A"/>
    <s v="Verde  com largura de 20 metros"/>
    <d v="2017-05-03T00:00:00"/>
    <x v="369"/>
    <x v="1"/>
  </r>
  <r>
    <s v="A"/>
    <s v="Azul  com largura de 20 metros"/>
    <d v="2017-10-14T00:00:00"/>
    <x v="370"/>
    <x v="2"/>
  </r>
  <r>
    <s v="C"/>
    <s v="Amarelo celeste com largura de 35 metros"/>
    <d v="2016-10-29T00:00:00"/>
    <x v="371"/>
    <x v="0"/>
  </r>
  <r>
    <s v="B"/>
    <s v="Marcado como Amarelo "/>
    <d v="2015-07-20T00:00:00"/>
    <x v="301"/>
    <x v="0"/>
  </r>
  <r>
    <s v="A"/>
    <s v="Azul Tecido Linho com largura de 20 metros"/>
    <d v="2017-06-15T00:00:00"/>
    <x v="126"/>
    <x v="2"/>
  </r>
  <r>
    <s v="A"/>
    <s v="Marcado como Branco "/>
    <d v="2016-07-29T00:00:00"/>
    <x v="372"/>
    <x v="4"/>
  </r>
  <r>
    <s v="D"/>
    <s v="Azul Tapete com largura de 25 metros"/>
    <d v="2015-03-29T00:00:00"/>
    <x v="373"/>
    <x v="2"/>
  </r>
  <r>
    <s v="A"/>
    <s v="Verde Tecido Linho com largura de 20 metros"/>
    <d v="2015-05-31T00:00:00"/>
    <x v="374"/>
    <x v="1"/>
  </r>
  <r>
    <s v="C"/>
    <s v="35 metros, Azul"/>
    <d v="2016-12-22T00:00:00"/>
    <x v="375"/>
    <x v="2"/>
  </r>
  <r>
    <s v="A"/>
    <s v="Tecido Linho - Amarelo com 20 metros largura"/>
    <d v="2015-07-23T00:00:00"/>
    <x v="376"/>
    <x v="0"/>
  </r>
  <r>
    <s v="A"/>
    <s v="Tecido Linho - Azul com 20 metros largura"/>
    <d v="2015-04-25T00:00:00"/>
    <x v="377"/>
    <x v="2"/>
  </r>
  <r>
    <s v="B"/>
    <s v="Azul Carlota com largura de 20 metros"/>
    <d v="2015-05-06T00:00:00"/>
    <x v="167"/>
    <x v="2"/>
  </r>
  <r>
    <s v="B"/>
    <s v="Azul Carlota com largura de 20 metros"/>
    <d v="2016-09-14T00:00:00"/>
    <x v="378"/>
    <x v="2"/>
  </r>
  <r>
    <s v="B"/>
    <s v="Azul Carlota com largura de 20 metros"/>
    <d v="2016-12-04T00:00:00"/>
    <x v="379"/>
    <x v="2"/>
  </r>
  <r>
    <s v="D"/>
    <s v="Branco Tapete com largura de 25 metros"/>
    <d v="2017-09-02T00:00:00"/>
    <x v="380"/>
    <x v="4"/>
  </r>
  <r>
    <s v="C"/>
    <s v="35 metros, Verde"/>
    <d v="2017-07-05T00:00:00"/>
    <x v="381"/>
    <x v="1"/>
  </r>
  <r>
    <s v="B"/>
    <s v="Azul  com largura de 20 metros"/>
    <d v="2016-03-18T00:00:00"/>
    <x v="113"/>
    <x v="2"/>
  </r>
  <r>
    <s v="D"/>
    <s v="Tapete, 25 metros, Verde "/>
    <d v="2016-08-01T00:00:00"/>
    <x v="382"/>
    <x v="1"/>
  </r>
  <r>
    <s v="A"/>
    <s v="Tecido Linho, 20 metros, Branco "/>
    <d v="2016-12-14T00:00:00"/>
    <x v="70"/>
    <x v="4"/>
  </r>
  <r>
    <s v="A"/>
    <s v="Marcado como Azul "/>
    <d v="2017-04-15T00:00:00"/>
    <x v="383"/>
    <x v="2"/>
  </r>
  <r>
    <s v="D"/>
    <s v="Tapete, 25 metros, Verde "/>
    <d v="2016-05-18T00:00:00"/>
    <x v="222"/>
    <x v="1"/>
  </r>
  <r>
    <s v="C"/>
    <s v="celeste, 35 metros, Branco "/>
    <d v="2016-04-04T00:00:00"/>
    <x v="80"/>
    <x v="4"/>
  </r>
  <r>
    <s v="D"/>
    <s v="Marcado como Azul "/>
    <d v="2016-10-11T00:00:00"/>
    <x v="209"/>
    <x v="2"/>
  </r>
  <r>
    <s v="B"/>
    <s v="Branco  com largura de 20 metros"/>
    <d v="2016-03-13T00:00:00"/>
    <x v="384"/>
    <x v="4"/>
  </r>
  <r>
    <s v="B"/>
    <s v="Carlota - Verde com 20 metros largura"/>
    <d v="2015-08-22T00:00:00"/>
    <x v="325"/>
    <x v="1"/>
  </r>
  <r>
    <s v="B"/>
    <s v="Carlota - Azul com 20 metros largura"/>
    <d v="2017-08-27T00:00:00"/>
    <x v="385"/>
    <x v="2"/>
  </r>
  <r>
    <s v="A"/>
    <s v="Tecido Linho, 20 metros, Azul "/>
    <d v="2016-07-07T00:00:00"/>
    <x v="20"/>
    <x v="2"/>
  </r>
  <r>
    <s v="C"/>
    <s v="celeste, 35 metros, Azul "/>
    <d v="2017-10-19T00:00:00"/>
    <x v="386"/>
    <x v="2"/>
  </r>
  <r>
    <s v="A"/>
    <s v="Tecido Linho, 20 metros, Amarelo "/>
    <d v="2017-06-26T00:00:00"/>
    <x v="318"/>
    <x v="0"/>
  </r>
  <r>
    <s v="D"/>
    <s v="25 metros, Branco"/>
    <d v="2017-07-11T00:00:00"/>
    <x v="199"/>
    <x v="4"/>
  </r>
  <r>
    <s v="D"/>
    <s v="Marcado como Verde "/>
    <d v="2016-06-30T00:00:00"/>
    <x v="250"/>
    <x v="1"/>
  </r>
  <r>
    <s v="B"/>
    <s v="Amarelo Carlota com largura de 20 metros"/>
    <d v="2017-05-11T00:00:00"/>
    <x v="387"/>
    <x v="0"/>
  </r>
  <r>
    <s v="D"/>
    <s v="25 metros, Amarelo"/>
    <d v="2015-07-25T00:00:00"/>
    <x v="267"/>
    <x v="0"/>
  </r>
  <r>
    <s v="D"/>
    <s v="Azul  com largura de 25 metros"/>
    <d v="2016-12-30T00:00:00"/>
    <x v="59"/>
    <x v="2"/>
  </r>
  <r>
    <s v="C"/>
    <s v="35 metros, Amarelo"/>
    <d v="2017-07-04T00:00:00"/>
    <x v="57"/>
    <x v="0"/>
  </r>
  <r>
    <s v="A"/>
    <s v="Marcado como Amarelo "/>
    <d v="2015-12-06T00:00:00"/>
    <x v="388"/>
    <x v="0"/>
  </r>
  <r>
    <s v="A"/>
    <s v="Verde Tecido Linho com largura de 20 metros"/>
    <d v="2015-05-12T00:00:00"/>
    <x v="389"/>
    <x v="1"/>
  </r>
  <r>
    <s v="D"/>
    <s v="25 metros, Azul"/>
    <d v="2017-04-26T00:00:00"/>
    <x v="390"/>
    <x v="2"/>
  </r>
  <r>
    <s v="A"/>
    <s v="Azul Tecido Linho com largura de 20 metros"/>
    <d v="2015-09-02T00:00:00"/>
    <x v="351"/>
    <x v="2"/>
  </r>
  <r>
    <s v="C"/>
    <s v="35 metros, Amarelo"/>
    <d v="2016-06-10T00:00:00"/>
    <x v="99"/>
    <x v="0"/>
  </r>
  <r>
    <s v="D"/>
    <s v="Azul  com largura de 25 metros"/>
    <d v="2015-11-26T00:00:00"/>
    <x v="391"/>
    <x v="2"/>
  </r>
  <r>
    <s v="B"/>
    <s v="Azul  com largura de 20 metros"/>
    <d v="2017-02-10T00:00:00"/>
    <x v="205"/>
    <x v="2"/>
  </r>
  <r>
    <s v="B"/>
    <s v="Marcado como Verde "/>
    <d v="2015-07-13T00:00:00"/>
    <x v="235"/>
    <x v="1"/>
  </r>
  <r>
    <s v="B"/>
    <s v="Carlota - Branco com 20 metros largura"/>
    <d v="2015-03-17T00:00:00"/>
    <x v="79"/>
    <x v="4"/>
  </r>
  <r>
    <s v="A"/>
    <s v="Tecido Linho - Branco com 20 metros largura"/>
    <d v="2015-11-28T00:00:00"/>
    <x v="392"/>
    <x v="4"/>
  </r>
  <r>
    <s v="C"/>
    <s v="Verde   com largura de 35 metros"/>
    <d v="2016-01-15T00:00:00"/>
    <x v="393"/>
    <x v="1"/>
  </r>
  <r>
    <s v="B"/>
    <s v="Carlota - Azul com 20 metros largura"/>
    <d v="2015-06-27T00:00:00"/>
    <x v="394"/>
    <x v="2"/>
  </r>
  <r>
    <s v="D"/>
    <s v="Tapete - Verde com 25 metros largura"/>
    <d v="2017-07-11T00:00:00"/>
    <x v="125"/>
    <x v="1"/>
  </r>
  <r>
    <s v="B"/>
    <s v="Carlota - Azul com 20 metros largura"/>
    <d v="2017-01-18T00:00:00"/>
    <x v="146"/>
    <x v="2"/>
  </r>
  <r>
    <s v="B"/>
    <s v="Azul  com largura de 20 metros"/>
    <d v="2017-06-22T00:00:00"/>
    <x v="49"/>
    <x v="2"/>
  </r>
  <r>
    <s v="D"/>
    <s v="25 metros, Azul"/>
    <d v="2016-10-21T00:00:00"/>
    <x v="355"/>
    <x v="2"/>
  </r>
  <r>
    <s v="B"/>
    <s v="Carlota, 20 metros, Azul "/>
    <d v="2015-10-13T00:00:00"/>
    <x v="288"/>
    <x v="2"/>
  </r>
  <r>
    <s v="D"/>
    <s v="Tapete, 25 metros, Branco "/>
    <d v="2017-10-21T00:00:00"/>
    <x v="395"/>
    <x v="4"/>
  </r>
  <r>
    <s v="D"/>
    <s v="Tapete, 25 metros, Azul "/>
    <d v="2017-06-25T00:00:00"/>
    <x v="136"/>
    <x v="2"/>
  </r>
  <r>
    <s v="C"/>
    <s v="Verde celeste com largura de 35 metros"/>
    <d v="2016-03-17T00:00:00"/>
    <x v="396"/>
    <x v="1"/>
  </r>
  <r>
    <s v="A"/>
    <s v="Amarelo  com largura de 20 metros"/>
    <d v="2016-08-21T00:00:00"/>
    <x v="397"/>
    <x v="0"/>
  </r>
  <r>
    <s v="C"/>
    <s v="celeste, 35 metros, Azul "/>
    <d v="2016-09-11T00:00:00"/>
    <x v="398"/>
    <x v="2"/>
  </r>
  <r>
    <s v="C"/>
    <s v="Marcado como Azul "/>
    <d v="2015-12-21T00:00:00"/>
    <x v="399"/>
    <x v="2"/>
  </r>
  <r>
    <s v="A"/>
    <s v="Verde Tecido Linho com largura de 20 metros"/>
    <d v="2015-09-12T00:00:00"/>
    <x v="400"/>
    <x v="1"/>
  </r>
  <r>
    <s v="C"/>
    <s v="Branco   com largura de 35 metros"/>
    <d v="2016-01-24T00:00:00"/>
    <x v="131"/>
    <x v="4"/>
  </r>
  <r>
    <s v="A"/>
    <s v="Branco  com largura de 20 metros"/>
    <d v="2016-03-10T00:00:00"/>
    <x v="401"/>
    <x v="4"/>
  </r>
  <r>
    <s v="A"/>
    <s v="Azul Tecido Linho com largura de 20 metros"/>
    <d v="2017-11-19T00:00:00"/>
    <x v="179"/>
    <x v="2"/>
  </r>
  <r>
    <s v="D"/>
    <s v="Tapete, 25 metros, Verde "/>
    <d v="2016-12-25T00:00:00"/>
    <x v="245"/>
    <x v="1"/>
  </r>
  <r>
    <s v="C"/>
    <s v="Marcado como Azul "/>
    <d v="2017-09-23T00:00:00"/>
    <x v="402"/>
    <x v="2"/>
  </r>
  <r>
    <s v="B"/>
    <s v="Carlota, 20 metros, Branco "/>
    <d v="2015-06-19T00:00:00"/>
    <x v="403"/>
    <x v="4"/>
  </r>
  <r>
    <s v="A"/>
    <s v="Tecido Linho - Azul com 20 metros largura"/>
    <d v="2016-02-19T00:00:00"/>
    <x v="350"/>
    <x v="2"/>
  </r>
  <r>
    <s v="D"/>
    <s v="Marcado como Azul "/>
    <d v="2015-07-05T00:00:00"/>
    <x v="404"/>
    <x v="2"/>
  </r>
  <r>
    <s v="B"/>
    <s v="Verde Carlota com largura de 20 metros"/>
    <d v="2016-09-13T00:00:00"/>
    <x v="328"/>
    <x v="1"/>
  </r>
  <r>
    <s v="C"/>
    <s v="Marcado como Amarelo "/>
    <d v="2016-05-18T00:00:00"/>
    <x v="278"/>
    <x v="0"/>
  </r>
  <r>
    <s v="B"/>
    <s v="Branco  com largura de 20 metros"/>
    <d v="2015-02-19T00:00:00"/>
    <x v="405"/>
    <x v="4"/>
  </r>
  <r>
    <s v="A"/>
    <s v="Marcado como Azul "/>
    <d v="2015-11-11T00:00:00"/>
    <x v="256"/>
    <x v="2"/>
  </r>
  <r>
    <s v="B"/>
    <s v="Azul Carlota com largura de 20 metros"/>
    <d v="2016-02-18T00:00:00"/>
    <x v="406"/>
    <x v="2"/>
  </r>
  <r>
    <s v="C"/>
    <s v="celeste, 35 metros, Azul "/>
    <d v="2016-01-05T00:00:00"/>
    <x v="58"/>
    <x v="2"/>
  </r>
  <r>
    <s v="B"/>
    <s v="Marcado como Verde "/>
    <d v="2015-03-14T00:00:00"/>
    <x v="53"/>
    <x v="1"/>
  </r>
  <r>
    <s v="C"/>
    <s v="celeste, 35 metros, Azul "/>
    <d v="2016-12-27T00:00:00"/>
    <x v="407"/>
    <x v="2"/>
  </r>
  <r>
    <s v="C"/>
    <s v="celeste - Verde com 35 metros largura"/>
    <d v="2016-03-25T00:00:00"/>
    <x v="408"/>
    <x v="1"/>
  </r>
  <r>
    <s v="D"/>
    <s v="Marcado como Verde "/>
    <d v="2016-06-15T00:00:00"/>
    <x v="409"/>
    <x v="1"/>
  </r>
  <r>
    <s v="B"/>
    <s v="Azul Carlota com largura de 20 metros"/>
    <d v="2015-06-05T00:00:00"/>
    <x v="246"/>
    <x v="2"/>
  </r>
  <r>
    <s v="C"/>
    <s v="celeste - Azul com 35 metros largura"/>
    <d v="2017-11-19T00:00:00"/>
    <x v="398"/>
    <x v="2"/>
  </r>
  <r>
    <s v="D"/>
    <s v="Branco Tapete com largura de 25 metros"/>
    <d v="2017-08-12T00:00:00"/>
    <x v="410"/>
    <x v="4"/>
  </r>
  <r>
    <s v="C"/>
    <s v="celeste, 35 metros, Verde "/>
    <d v="2016-07-02T00:00:00"/>
    <x v="411"/>
    <x v="1"/>
  </r>
  <r>
    <s v="A"/>
    <s v="Azul Tecido Linho com largura de 20 metros"/>
    <d v="2016-02-22T00:00:00"/>
    <x v="412"/>
    <x v="2"/>
  </r>
  <r>
    <s v="A"/>
    <s v="Verde  com largura de 20 metros"/>
    <d v="2016-12-19T00:00:00"/>
    <x v="413"/>
    <x v="1"/>
  </r>
  <r>
    <s v="D"/>
    <s v="Tapete, 25 metros, Branco "/>
    <d v="2017-01-03T00:00:00"/>
    <x v="414"/>
    <x v="4"/>
  </r>
  <r>
    <s v="A"/>
    <s v="Marcado como Verde "/>
    <d v="2016-08-14T00:00:00"/>
    <x v="296"/>
    <x v="1"/>
  </r>
  <r>
    <s v="B"/>
    <s v="Branco Carlota com largura de 20 metros"/>
    <d v="2015-01-23T00:00:00"/>
    <x v="193"/>
    <x v="4"/>
  </r>
  <r>
    <s v="B"/>
    <s v="Marcado como Branco "/>
    <d v="2016-06-25T00:00:00"/>
    <x v="415"/>
    <x v="4"/>
  </r>
  <r>
    <s v="B"/>
    <s v="Carlota, 20 metros, Amarelo "/>
    <d v="2015-03-08T00:00:00"/>
    <x v="416"/>
    <x v="0"/>
  </r>
  <r>
    <s v="C"/>
    <s v="Marcado como Azul "/>
    <d v="2016-07-09T00:00:00"/>
    <x v="61"/>
    <x v="2"/>
  </r>
  <r>
    <s v="A"/>
    <s v="Tecido Linho - Branco com 20 metros largura"/>
    <d v="2016-03-07T00:00:00"/>
    <x v="417"/>
    <x v="4"/>
  </r>
  <r>
    <s v="D"/>
    <s v="Marcado como Branco "/>
    <d v="2016-09-10T00:00:00"/>
    <x v="189"/>
    <x v="4"/>
  </r>
  <r>
    <s v="B"/>
    <s v="Carlota, 20 metros, Azul "/>
    <d v="2015-12-19T00:00:00"/>
    <x v="418"/>
    <x v="2"/>
  </r>
  <r>
    <s v="D"/>
    <s v="Marcado como Azul "/>
    <d v="2016-08-23T00:00:00"/>
    <x v="258"/>
    <x v="2"/>
  </r>
  <r>
    <s v="C"/>
    <s v="Azul celeste com largura de 35 metros"/>
    <d v="2015-05-20T00:00:00"/>
    <x v="64"/>
    <x v="2"/>
  </r>
  <r>
    <s v="D"/>
    <s v="Verde Tapete com largura de 25 metros"/>
    <d v="2017-11-01T00:00:00"/>
    <x v="419"/>
    <x v="1"/>
  </r>
  <r>
    <s v="B"/>
    <s v="Azul Carlota com largura de 20 metros"/>
    <d v="2016-02-25T00:00:00"/>
    <x v="190"/>
    <x v="2"/>
  </r>
  <r>
    <s v="A"/>
    <s v="Amarelo Tecido Linho com largura de 20 metros"/>
    <d v="2017-02-27T00:00:00"/>
    <x v="420"/>
    <x v="0"/>
  </r>
  <r>
    <s v="C"/>
    <s v="celeste - Verde com 35 metros largura"/>
    <d v="2016-08-20T00:00:00"/>
    <x v="421"/>
    <x v="1"/>
  </r>
  <r>
    <s v="A"/>
    <s v="Tecido Linho - Azul com 20 metros largura"/>
    <d v="2015-06-15T00:00:00"/>
    <x v="422"/>
    <x v="2"/>
  </r>
  <r>
    <s v="C"/>
    <s v="35 metros, Azul"/>
    <d v="2015-02-27T00:00:00"/>
    <x v="423"/>
    <x v="2"/>
  </r>
  <r>
    <s v="D"/>
    <s v="Tapete - Verde com 25 metros largura"/>
    <d v="2017-08-01T00:00:00"/>
    <x v="424"/>
    <x v="1"/>
  </r>
  <r>
    <s v="C"/>
    <s v="Marcado como Verde "/>
    <d v="2016-07-30T00:00:00"/>
    <x v="425"/>
    <x v="1"/>
  </r>
  <r>
    <s v="B"/>
    <s v="Verde  com largura de 20 metros"/>
    <d v="2015-08-22T00:00:00"/>
    <x v="284"/>
    <x v="1"/>
  </r>
  <r>
    <s v="C"/>
    <s v="35 metros, Azul"/>
    <d v="2015-07-24T00:00:00"/>
    <x v="426"/>
    <x v="2"/>
  </r>
  <r>
    <s v="D"/>
    <s v="Tapete - Azul com 25 metros largura"/>
    <d v="2017-07-10T00:00:00"/>
    <x v="427"/>
    <x v="2"/>
  </r>
  <r>
    <s v="B"/>
    <s v="Carlota - Amarelo com 20 metros largura"/>
    <d v="2016-11-09T00:00:00"/>
    <x v="428"/>
    <x v="0"/>
  </r>
  <r>
    <s v="D"/>
    <s v="Tapete, 25 metros, Azul "/>
    <d v="2017-07-24T00:00:00"/>
    <x v="253"/>
    <x v="2"/>
  </r>
  <r>
    <s v="A"/>
    <s v="Marcado como Azul "/>
    <d v="2015-11-18T00:00:00"/>
    <x v="256"/>
    <x v="2"/>
  </r>
  <r>
    <s v="B"/>
    <s v="20 metros, Azul"/>
    <d v="2015-12-22T00:00:00"/>
    <x v="429"/>
    <x v="2"/>
  </r>
  <r>
    <s v="D"/>
    <s v="25 metros, Branco"/>
    <d v="2016-05-22T00:00:00"/>
    <x v="136"/>
    <x v="4"/>
  </r>
  <r>
    <s v="B"/>
    <s v="Azul  com largura de 20 metros"/>
    <d v="2017-10-09T00:00:00"/>
    <x v="430"/>
    <x v="2"/>
  </r>
  <r>
    <s v="B"/>
    <s v="Verde Carlota com largura de 20 metros"/>
    <d v="2016-04-03T00:00:00"/>
    <x v="431"/>
    <x v="1"/>
  </r>
  <r>
    <s v="D"/>
    <s v="Tapete - Azul com 25 metros largura"/>
    <d v="2015-07-18T00:00:00"/>
    <x v="432"/>
    <x v="2"/>
  </r>
  <r>
    <s v="D"/>
    <s v="Azul Tapete com largura de 25 metros"/>
    <d v="2016-05-16T00:00:00"/>
    <x v="198"/>
    <x v="2"/>
  </r>
  <r>
    <s v="C"/>
    <s v="celeste, 35 metros, Verde "/>
    <d v="2017-04-04T00:00:00"/>
    <x v="375"/>
    <x v="1"/>
  </r>
  <r>
    <s v="A"/>
    <s v="20 metros, Azul"/>
    <d v="2016-04-26T00:00:00"/>
    <x v="256"/>
    <x v="2"/>
  </r>
  <r>
    <s v="D"/>
    <s v="Marcado como Branco "/>
    <d v="2016-10-05T00:00:00"/>
    <x v="251"/>
    <x v="4"/>
  </r>
  <r>
    <s v="A"/>
    <s v="Marcado como Azul "/>
    <d v="2016-05-28T00:00:00"/>
    <x v="240"/>
    <x v="2"/>
  </r>
  <r>
    <s v="D"/>
    <s v="25 metros, Verde"/>
    <d v="2017-06-24T00:00:00"/>
    <x v="433"/>
    <x v="1"/>
  </r>
  <r>
    <s v="A"/>
    <s v="Verde  com largura de 20 metros"/>
    <d v="2017-07-08T00:00:00"/>
    <x v="434"/>
    <x v="1"/>
  </r>
  <r>
    <s v="B"/>
    <s v="Carlota, 20 metros, Branco "/>
    <d v="2016-07-24T00:00:00"/>
    <x v="435"/>
    <x v="4"/>
  </r>
  <r>
    <s v="A"/>
    <s v="Azul  com largura de 20 metros"/>
    <d v="2016-04-17T00:00:00"/>
    <x v="436"/>
    <x v="2"/>
  </r>
  <r>
    <s v="C"/>
    <s v="celeste - Azul com 35 metros largura"/>
    <d v="2015-06-03T00:00:00"/>
    <x v="437"/>
    <x v="2"/>
  </r>
  <r>
    <s v="C"/>
    <s v="celeste - Verde com 35 metros largura"/>
    <d v="2017-02-13T00:00:00"/>
    <x v="426"/>
    <x v="1"/>
  </r>
  <r>
    <s v="C"/>
    <s v="Azul celeste com largura de 35 metros"/>
    <d v="2017-08-09T00:00:00"/>
    <x v="247"/>
    <x v="2"/>
  </r>
  <r>
    <s v="B"/>
    <s v="Marcado como Azul "/>
    <d v="2017-01-09T00:00:00"/>
    <x v="438"/>
    <x v="2"/>
  </r>
  <r>
    <s v="A"/>
    <s v="Marcado como Amarelo "/>
    <d v="2015-12-08T00:00:00"/>
    <x v="439"/>
    <x v="0"/>
  </r>
  <r>
    <s v="D"/>
    <s v="Branco Tapete com largura de 25 metros"/>
    <d v="2016-11-12T00:00:00"/>
    <x v="414"/>
    <x v="4"/>
  </r>
  <r>
    <s v="B"/>
    <s v="Carlota - Azul com 20 metros largura"/>
    <d v="2016-08-09T00:00:00"/>
    <x v="440"/>
    <x v="2"/>
  </r>
  <r>
    <s v="A"/>
    <s v="Verde Tecido Linho com largura de 20 metros"/>
    <d v="2016-06-03T00:00:00"/>
    <x v="441"/>
    <x v="1"/>
  </r>
  <r>
    <s v="B"/>
    <s v="Verde  com largura de 20 metros"/>
    <d v="2015-03-26T00:00:00"/>
    <x v="442"/>
    <x v="1"/>
  </r>
  <r>
    <s v="C"/>
    <s v="35 metros, Branco"/>
    <d v="2017-11-04T00:00:00"/>
    <x v="443"/>
    <x v="4"/>
  </r>
  <r>
    <s v="C"/>
    <s v="Azul   com largura de 35 metros"/>
    <d v="2017-06-21T00:00:00"/>
    <x v="444"/>
    <x v="2"/>
  </r>
  <r>
    <s v="C"/>
    <s v="celeste - Verde com 35 metros largura"/>
    <d v="2017-09-14T00:00:00"/>
    <x v="365"/>
    <x v="1"/>
  </r>
  <r>
    <s v="B"/>
    <s v="Azul  com largura de 20 metros"/>
    <d v="2015-11-29T00:00:00"/>
    <x v="334"/>
    <x v="2"/>
  </r>
  <r>
    <s v="B"/>
    <s v="Carlota - Amarelo com 20 metros largura"/>
    <d v="2016-01-16T00:00:00"/>
    <x v="445"/>
    <x v="0"/>
  </r>
  <r>
    <s v="A"/>
    <s v="Amarelo  com largura de 20 metros"/>
    <d v="2016-04-22T00:00:00"/>
    <x v="446"/>
    <x v="0"/>
  </r>
  <r>
    <s v="A"/>
    <s v="Azul Tecido Linho com largura de 20 metros"/>
    <d v="2017-09-15T00:00:00"/>
    <x v="447"/>
    <x v="2"/>
  </r>
  <r>
    <s v="B"/>
    <s v="Carlota - Amarelo com 20 metros largura"/>
    <d v="2016-06-01T00:00:00"/>
    <x v="448"/>
    <x v="0"/>
  </r>
  <r>
    <s v="D"/>
    <s v="Tapete - Amarelo com 25 metros largura"/>
    <d v="2017-08-12T00:00:00"/>
    <x v="63"/>
    <x v="0"/>
  </r>
  <r>
    <s v="B"/>
    <s v="Marcado como Azul "/>
    <d v="2016-08-20T00:00:00"/>
    <x v="449"/>
    <x v="2"/>
  </r>
  <r>
    <s v="B"/>
    <s v="Marcado como Verde "/>
    <d v="2017-09-03T00:00:00"/>
    <x v="384"/>
    <x v="1"/>
  </r>
  <r>
    <s v="B"/>
    <s v="Verde  com largura de 20 metros"/>
    <d v="2015-08-05T00:00:00"/>
    <x v="450"/>
    <x v="1"/>
  </r>
  <r>
    <s v="D"/>
    <s v="Azul Tapete com largura de 25 metros"/>
    <d v="2016-12-24T00:00:00"/>
    <x v="451"/>
    <x v="2"/>
  </r>
  <r>
    <s v="D"/>
    <s v="Tapete, 25 metros, Azul "/>
    <d v="2016-05-12T00:00:00"/>
    <x v="93"/>
    <x v="2"/>
  </r>
  <r>
    <s v="C"/>
    <s v="35 metros, Azul"/>
    <d v="2015-09-11T00:00:00"/>
    <x v="452"/>
    <x v="2"/>
  </r>
  <r>
    <s v="A"/>
    <s v="Amarelo Tecido Linho com largura de 20 metros"/>
    <d v="2015-03-31T00:00:00"/>
    <x v="388"/>
    <x v="0"/>
  </r>
  <r>
    <s v="B"/>
    <s v="20 metros, Amarelo"/>
    <d v="2016-11-20T00:00:00"/>
    <x v="453"/>
    <x v="0"/>
  </r>
  <r>
    <s v="A"/>
    <s v="20 metros, Amarelo"/>
    <d v="2015-09-07T00:00:00"/>
    <x v="454"/>
    <x v="0"/>
  </r>
  <r>
    <s v="B"/>
    <s v="Carlota - Azul com 20 metros largura"/>
    <d v="2016-04-14T00:00:00"/>
    <x v="78"/>
    <x v="2"/>
  </r>
  <r>
    <s v="C"/>
    <s v="Verde celeste com largura de 35 metros"/>
    <d v="2015-02-25T00:00:00"/>
    <x v="455"/>
    <x v="1"/>
  </r>
  <r>
    <s v="B"/>
    <s v="Azul Carlota com largura de 20 metros"/>
    <d v="2016-05-06T00:00:00"/>
    <x v="385"/>
    <x v="2"/>
  </r>
  <r>
    <s v="A"/>
    <s v="Marcado como Azul "/>
    <d v="2017-10-19T00:00:00"/>
    <x v="456"/>
    <x v="2"/>
  </r>
  <r>
    <s v="D"/>
    <s v="Marcado como Azul "/>
    <d v="2016-12-17T00:00:00"/>
    <x v="457"/>
    <x v="2"/>
  </r>
  <r>
    <s v="B"/>
    <s v="Carlota, 20 metros, Azul "/>
    <d v="2017-08-30T00:00:00"/>
    <x v="458"/>
    <x v="2"/>
  </r>
  <r>
    <s v="B"/>
    <s v="Azul Carlota com largura de 20 metros"/>
    <d v="2015-03-17T00:00:00"/>
    <x v="27"/>
    <x v="2"/>
  </r>
  <r>
    <s v="D"/>
    <s v="Tapete, 25 metros, Azul "/>
    <d v="2016-01-14T00:00:00"/>
    <x v="2"/>
    <x v="2"/>
  </r>
  <r>
    <s v="D"/>
    <s v="25 metros, Amarelo"/>
    <d v="2015-03-02T00:00:00"/>
    <x v="93"/>
    <x v="0"/>
  </r>
  <r>
    <s v="D"/>
    <s v="Tapete, 25 metros, Azul "/>
    <d v="2016-10-12T00:00:00"/>
    <x v="459"/>
    <x v="2"/>
  </r>
  <r>
    <s v="B"/>
    <s v="Azul  com largura de 20 metros"/>
    <d v="2016-10-14T00:00:00"/>
    <x v="35"/>
    <x v="2"/>
  </r>
  <r>
    <s v="D"/>
    <s v="25 metros, Azul"/>
    <d v="2017-03-26T00:00:00"/>
    <x v="460"/>
    <x v="2"/>
  </r>
  <r>
    <s v="B"/>
    <s v="Carlota - Amarelo com 20 metros largura"/>
    <d v="2015-06-17T00:00:00"/>
    <x v="461"/>
    <x v="0"/>
  </r>
  <r>
    <s v="A"/>
    <s v="Marcado como Verde "/>
    <d v="2017-06-19T00:00:00"/>
    <x v="211"/>
    <x v="1"/>
  </r>
  <r>
    <s v="C"/>
    <s v="Branco   com largura de 35 metros"/>
    <d v="2016-12-17T00:00:00"/>
    <x v="407"/>
    <x v="4"/>
  </r>
  <r>
    <s v="D"/>
    <s v="25 metros, Azul"/>
    <d v="2017-05-30T00:00:00"/>
    <x v="462"/>
    <x v="2"/>
  </r>
  <r>
    <s v="D"/>
    <s v="Branco Tapete com largura de 25 metros"/>
    <d v="2017-04-14T00:00:00"/>
    <x v="432"/>
    <x v="4"/>
  </r>
  <r>
    <s v="A"/>
    <s v="Tecido Linho - Verde com 20 metros largura"/>
    <d v="2015-02-06T00:00:00"/>
    <x v="463"/>
    <x v="1"/>
  </r>
  <r>
    <s v="C"/>
    <s v="Marcado como Verde "/>
    <d v="2017-04-13T00:00:00"/>
    <x v="464"/>
    <x v="1"/>
  </r>
  <r>
    <s v="D"/>
    <s v="Tapete - Amarelo com 25 metros largura"/>
    <d v="2017-07-14T00:00:00"/>
    <x v="266"/>
    <x v="0"/>
  </r>
  <r>
    <s v="A"/>
    <s v="Verde  com largura de 20 metros"/>
    <d v="2016-10-04T00:00:00"/>
    <x v="413"/>
    <x v="1"/>
  </r>
  <r>
    <s v="C"/>
    <s v="Branco celeste com largura de 35 metros"/>
    <d v="2016-12-09T00:00:00"/>
    <x v="164"/>
    <x v="4"/>
  </r>
  <r>
    <s v="A"/>
    <s v="Amarelo  com largura de 20 metros"/>
    <d v="2015-05-24T00:00:00"/>
    <x v="241"/>
    <x v="0"/>
  </r>
  <r>
    <s v="D"/>
    <s v="Amarelo  com largura de 25 metros"/>
    <d v="2017-04-13T00:00:00"/>
    <x v="465"/>
    <x v="0"/>
  </r>
  <r>
    <s v="B"/>
    <s v="Carlota - Azul com 20 metros largura"/>
    <d v="2016-05-08T00:00:00"/>
    <x v="466"/>
    <x v="2"/>
  </r>
  <r>
    <s v="C"/>
    <s v="Azul celeste com largura de 35 metros"/>
    <d v="2017-06-08T00:00:00"/>
    <x v="87"/>
    <x v="2"/>
  </r>
  <r>
    <s v="C"/>
    <s v="celeste, 35 metros, Azul "/>
    <d v="2017-01-17T00:00:00"/>
    <x v="293"/>
    <x v="2"/>
  </r>
  <r>
    <s v="A"/>
    <s v="20 metros, Azul"/>
    <d v="2017-02-18T00:00:00"/>
    <x v="153"/>
    <x v="2"/>
  </r>
  <r>
    <s v="D"/>
    <s v="Tapete, 25 metros, Branco "/>
    <d v="2017-04-23T00:00:00"/>
    <x v="219"/>
    <x v="4"/>
  </r>
  <r>
    <s v="A"/>
    <s v="Tecido Linho, 20 metros, Amarelo "/>
    <d v="2015-02-03T00:00:00"/>
    <x v="467"/>
    <x v="0"/>
  </r>
  <r>
    <s v="A"/>
    <s v="Tecido Linho, 20 metros, Azul "/>
    <d v="2017-08-13T00:00:00"/>
    <x v="148"/>
    <x v="2"/>
  </r>
  <r>
    <s v="A"/>
    <s v="Tecido Linho - Branco com 20 metros largura"/>
    <d v="2015-06-12T00:00:00"/>
    <x v="468"/>
    <x v="4"/>
  </r>
  <r>
    <s v="D"/>
    <s v="Verde Tapete com largura de 25 metros"/>
    <d v="2015-04-13T00:00:00"/>
    <x v="16"/>
    <x v="1"/>
  </r>
  <r>
    <s v="B"/>
    <s v="Carlota, 20 metros, Branco "/>
    <d v="2017-01-22T00:00:00"/>
    <x v="469"/>
    <x v="4"/>
  </r>
  <r>
    <s v="D"/>
    <s v="Branco Tapete com largura de 25 metros"/>
    <d v="2015-09-13T00:00:00"/>
    <x v="470"/>
    <x v="4"/>
  </r>
  <r>
    <s v="B"/>
    <s v="Carlota, 20 metros, Branco "/>
    <d v="2017-02-03T00:00:00"/>
    <x v="471"/>
    <x v="4"/>
  </r>
  <r>
    <s v="C"/>
    <s v="celeste, 35 metros, Verde "/>
    <d v="2016-03-14T00:00:00"/>
    <x v="472"/>
    <x v="1"/>
  </r>
  <r>
    <s v="A"/>
    <s v="Marcado como Amarelo "/>
    <d v="2017-06-12T00:00:00"/>
    <x v="388"/>
    <x v="0"/>
  </r>
  <r>
    <s v="D"/>
    <s v="Marcado como Azul "/>
    <d v="2015-04-18T00:00:00"/>
    <x v="258"/>
    <x v="2"/>
  </r>
  <r>
    <s v="D"/>
    <s v="25 metros, Azul"/>
    <d v="2016-05-09T00:00:00"/>
    <x v="473"/>
    <x v="2"/>
  </r>
  <r>
    <s v="B"/>
    <s v="20 metros, Azul"/>
    <d v="2016-06-06T00:00:00"/>
    <x v="474"/>
    <x v="2"/>
  </r>
  <r>
    <s v="D"/>
    <s v="Marcado como Branco "/>
    <d v="2016-07-21T00:00:00"/>
    <x v="475"/>
    <x v="4"/>
  </r>
  <r>
    <s v="C"/>
    <s v="Branco   com largura de 35 metros"/>
    <d v="2016-10-22T00:00:00"/>
    <x v="476"/>
    <x v="4"/>
  </r>
  <r>
    <s v="D"/>
    <s v="Amarelo Tapete com largura de 25 metros"/>
    <d v="2016-08-13T00:00:00"/>
    <x v="477"/>
    <x v="0"/>
  </r>
  <r>
    <s v="A"/>
    <s v="Verde Tecido Linho com largura de 20 metros"/>
    <d v="2016-09-04T00:00:00"/>
    <x v="478"/>
    <x v="1"/>
  </r>
  <r>
    <s v="B"/>
    <s v="Marcado como Azul "/>
    <d v="2015-03-20T00:00:00"/>
    <x v="185"/>
    <x v="2"/>
  </r>
  <r>
    <s v="C"/>
    <s v="35 metros, Branco"/>
    <d v="2015-06-07T00:00:00"/>
    <x v="479"/>
    <x v="4"/>
  </r>
  <r>
    <s v="C"/>
    <s v="celeste, 35 metros, Azul "/>
    <d v="2016-06-21T00:00:00"/>
    <x v="480"/>
    <x v="2"/>
  </r>
  <r>
    <s v="D"/>
    <s v="Azul  com largura de 25 metros"/>
    <d v="2017-12-21T00:00:00"/>
    <x v="13"/>
    <x v="2"/>
  </r>
  <r>
    <s v="B"/>
    <s v="20 metros, Amarelo"/>
    <d v="2017-04-28T00:00:00"/>
    <x v="481"/>
    <x v="0"/>
  </r>
  <r>
    <s v="A"/>
    <s v="Branco  com largura de 20 metros"/>
    <d v="2015-12-20T00:00:00"/>
    <x v="134"/>
    <x v="4"/>
  </r>
  <r>
    <s v="A"/>
    <s v="Tecido Linho - Azul com 20 metros largura"/>
    <d v="2015-01-19T00:00:00"/>
    <x v="195"/>
    <x v="2"/>
  </r>
  <r>
    <s v="C"/>
    <s v="35 metros, Amarelo"/>
    <d v="2015-11-04T00:00:00"/>
    <x v="482"/>
    <x v="0"/>
  </r>
  <r>
    <s v="C"/>
    <s v="Branco celeste com largura de 35 metros"/>
    <d v="2017-06-17T00:00:00"/>
    <x v="247"/>
    <x v="4"/>
  </r>
  <r>
    <s v="C"/>
    <s v="celeste, 35 metros, Azul "/>
    <d v="2017-05-01T00:00:00"/>
    <x v="11"/>
    <x v="2"/>
  </r>
  <r>
    <s v="A"/>
    <s v="Tecido Linho - Azul com 20 metros largura"/>
    <d v="2015-05-21T00:00:00"/>
    <x v="483"/>
    <x v="2"/>
  </r>
  <r>
    <s v="C"/>
    <s v="Azul   com largura de 35 metros"/>
    <d v="2017-01-21T00:00:00"/>
    <x v="262"/>
    <x v="2"/>
  </r>
  <r>
    <s v="D"/>
    <s v="Verde  com largura de 25 metros"/>
    <d v="2017-12-28T00:00:00"/>
    <x v="199"/>
    <x v="1"/>
  </r>
  <r>
    <s v="D"/>
    <s v="Tapete, 25 metros, Verde "/>
    <d v="2016-02-16T00:00:00"/>
    <x v="484"/>
    <x v="1"/>
  </r>
  <r>
    <s v="C"/>
    <s v="35 metros, Amarelo"/>
    <d v="2015-06-25T00:00:00"/>
    <x v="485"/>
    <x v="0"/>
  </r>
  <r>
    <s v="A"/>
    <s v="Verde  com largura de 20 metros"/>
    <d v="2017-09-18T00:00:00"/>
    <x v="486"/>
    <x v="1"/>
  </r>
  <r>
    <s v="B"/>
    <s v="20 metros, Branco"/>
    <d v="2016-05-31T00:00:00"/>
    <x v="384"/>
    <x v="4"/>
  </r>
  <r>
    <s v="C"/>
    <s v="Azul   com largura de 35 metros"/>
    <d v="2015-02-17T00:00:00"/>
    <x v="487"/>
    <x v="2"/>
  </r>
  <r>
    <s v="A"/>
    <s v="Tecido Linho, 20 metros, Amarelo "/>
    <d v="2016-08-23T00:00:00"/>
    <x v="488"/>
    <x v="0"/>
  </r>
  <r>
    <s v="A"/>
    <s v="Amarelo  com largura de 20 metros"/>
    <d v="2015-11-30T00:00:00"/>
    <x v="489"/>
    <x v="0"/>
  </r>
  <r>
    <s v="D"/>
    <s v="Branco  com largura de 25 metros"/>
    <d v="2017-03-05T00:00:00"/>
    <x v="85"/>
    <x v="4"/>
  </r>
  <r>
    <s v="C"/>
    <s v="celeste - Amarelo com 35 metros largura"/>
    <d v="2015-07-09T00:00:00"/>
    <x v="490"/>
    <x v="0"/>
  </r>
  <r>
    <s v="D"/>
    <s v="25 metros, Verde"/>
    <d v="2016-11-02T00:00:00"/>
    <x v="427"/>
    <x v="1"/>
  </r>
  <r>
    <s v="B"/>
    <s v="Verde Carlota com largura de 20 metros"/>
    <d v="2017-04-12T00:00:00"/>
    <x v="90"/>
    <x v="1"/>
  </r>
  <r>
    <s v="C"/>
    <s v="Azul celeste com largura de 35 metros"/>
    <d v="2017-05-20T00:00:00"/>
    <x v="491"/>
    <x v="2"/>
  </r>
  <r>
    <s v="B"/>
    <s v="Carlota - Amarelo com 20 metros largura"/>
    <d v="2015-10-19T00:00:00"/>
    <x v="492"/>
    <x v="0"/>
  </r>
  <r>
    <s v="C"/>
    <s v="celeste - Azul com 35 metros largura"/>
    <d v="2016-01-29T00:00:00"/>
    <x v="493"/>
    <x v="2"/>
  </r>
  <r>
    <s v="B"/>
    <s v="20 metros, Branco"/>
    <d v="2015-01-16T00:00:00"/>
    <x v="333"/>
    <x v="4"/>
  </r>
  <r>
    <s v="D"/>
    <s v="Branco Tapete com largura de 25 metros"/>
    <d v="2015-03-14T00:00:00"/>
    <x v="494"/>
    <x v="4"/>
  </r>
  <r>
    <s v="B"/>
    <s v="Carlota, 20 metros, Azul "/>
    <d v="2015-02-12T00:00:00"/>
    <x v="495"/>
    <x v="2"/>
  </r>
  <r>
    <s v="C"/>
    <s v="Azul celeste com largura de 35 metros"/>
    <d v="2015-11-11T00:00:00"/>
    <x v="33"/>
    <x v="2"/>
  </r>
  <r>
    <s v="C"/>
    <s v="Marcado como Verde "/>
    <d v="2016-07-13T00:00:00"/>
    <x v="496"/>
    <x v="1"/>
  </r>
  <r>
    <s v="D"/>
    <s v="Tapete - Azul com 25 metros largura"/>
    <d v="2016-01-29T00:00:00"/>
    <x v="497"/>
    <x v="2"/>
  </r>
  <r>
    <s v="C"/>
    <s v="35 metros, Azul"/>
    <d v="2015-06-21T00:00:00"/>
    <x v="57"/>
    <x v="2"/>
  </r>
  <r>
    <s v="B"/>
    <s v="Amarelo Carlota com largura de 20 metros"/>
    <d v="2016-07-04T00:00:00"/>
    <x v="498"/>
    <x v="0"/>
  </r>
  <r>
    <s v="C"/>
    <s v="celeste - Verde com 35 metros largura"/>
    <d v="2015-05-08T00:00:00"/>
    <x v="499"/>
    <x v="1"/>
  </r>
  <r>
    <s v="C"/>
    <s v="35 metros, Verde"/>
    <d v="2015-03-28T00:00:00"/>
    <x v="500"/>
    <x v="1"/>
  </r>
  <r>
    <s v="D"/>
    <s v="25 metros, Verde"/>
    <d v="2016-02-03T00:00:00"/>
    <x v="424"/>
    <x v="1"/>
  </r>
  <r>
    <s v="B"/>
    <s v="Azul Carlota com largura de 20 metros"/>
    <d v="2016-02-08T00:00:00"/>
    <x v="28"/>
    <x v="2"/>
  </r>
  <r>
    <s v="B"/>
    <s v="Carlota - Azul com 20 metros largura"/>
    <d v="2015-11-11T00:00:00"/>
    <x v="501"/>
    <x v="2"/>
  </r>
  <r>
    <s v="B"/>
    <s v="Azul  com largura de 20 metros"/>
    <d v="2015-07-15T00:00:00"/>
    <x v="435"/>
    <x v="2"/>
  </r>
  <r>
    <s v="C"/>
    <s v="Amarelo   com largura de 35 metros"/>
    <d v="2016-02-03T00:00:00"/>
    <x v="164"/>
    <x v="0"/>
  </r>
  <r>
    <s v="A"/>
    <s v="20 metros, Amarelo"/>
    <d v="2017-09-30T00:00:00"/>
    <x v="502"/>
    <x v="0"/>
  </r>
  <r>
    <s v="C"/>
    <s v="Amarelo celeste com largura de 35 metros"/>
    <d v="2017-05-10T00:00:00"/>
    <x v="503"/>
    <x v="0"/>
  </r>
  <r>
    <s v="A"/>
    <s v="Marcado como Verde "/>
    <d v="2016-12-23T00:00:00"/>
    <x v="489"/>
    <x v="1"/>
  </r>
  <r>
    <s v="D"/>
    <s v="Marcado como Amarelo "/>
    <d v="2016-12-29T00:00:00"/>
    <x v="504"/>
    <x v="0"/>
  </r>
  <r>
    <s v="D"/>
    <s v="Marcado como Azul "/>
    <d v="2015-04-29T00:00:00"/>
    <x v="505"/>
    <x v="2"/>
  </r>
  <r>
    <s v="B"/>
    <s v="Amarelo  com largura de 20 metros"/>
    <d v="2016-12-16T00:00:00"/>
    <x v="506"/>
    <x v="0"/>
  </r>
  <r>
    <s v="C"/>
    <s v="Azul celeste com largura de 35 metros"/>
    <d v="2015-12-20T00:00:00"/>
    <x v="507"/>
    <x v="2"/>
  </r>
  <r>
    <s v="D"/>
    <s v="Branco  com largura de 25 metros"/>
    <d v="2017-01-26T00:00:00"/>
    <x v="252"/>
    <x v="4"/>
  </r>
  <r>
    <s v="B"/>
    <s v="Azul  com largura de 20 metros"/>
    <d v="2015-01-05T00:00:00"/>
    <x v="508"/>
    <x v="2"/>
  </r>
  <r>
    <s v="B"/>
    <s v="Marcado como Azul "/>
    <d v="2015-06-06T00:00:00"/>
    <x v="509"/>
    <x v="2"/>
  </r>
  <r>
    <s v="C"/>
    <s v="Verde   com largura de 35 metros"/>
    <d v="2017-12-10T00:00:00"/>
    <x v="345"/>
    <x v="1"/>
  </r>
  <r>
    <s v="C"/>
    <s v="celeste - Branco com 35 metros largura"/>
    <d v="2016-04-19T00:00:00"/>
    <x v="510"/>
    <x v="4"/>
  </r>
  <r>
    <s v="B"/>
    <s v="Azul  com largura de 20 metros"/>
    <d v="2016-06-06T00:00:00"/>
    <x v="325"/>
    <x v="2"/>
  </r>
  <r>
    <s v="A"/>
    <s v="Tecido Linho - Amarelo com 20 metros largura"/>
    <d v="2017-09-23T00:00:00"/>
    <x v="372"/>
    <x v="0"/>
  </r>
  <r>
    <s v="A"/>
    <s v="Amarelo Tecido Linho com largura de 20 metros"/>
    <d v="2017-12-15T00:00:00"/>
    <x v="105"/>
    <x v="0"/>
  </r>
  <r>
    <s v="C"/>
    <s v="Verde celeste com largura de 35 metros"/>
    <d v="2017-03-23T00:00:00"/>
    <x v="94"/>
    <x v="1"/>
  </r>
  <r>
    <s v="B"/>
    <s v="Verde  com largura de 20 metros"/>
    <d v="2017-01-29T00:00:00"/>
    <x v="430"/>
    <x v="1"/>
  </r>
  <r>
    <s v="C"/>
    <s v="35 metros, Branco"/>
    <d v="2017-11-04T00:00:00"/>
    <x v="182"/>
    <x v="4"/>
  </r>
  <r>
    <s v="A"/>
    <s v="Branco Tecido Linho com largura de 20 metros"/>
    <d v="2017-04-02T00:00:00"/>
    <x v="511"/>
    <x v="4"/>
  </r>
  <r>
    <s v="C"/>
    <s v="celeste, 35 metros, Azul "/>
    <d v="2016-05-01T00:00:00"/>
    <x v="295"/>
    <x v="2"/>
  </r>
  <r>
    <s v="D"/>
    <s v="Tapete - Azul com 25 metros largura"/>
    <d v="2015-04-24T00:00:00"/>
    <x v="497"/>
    <x v="2"/>
  </r>
  <r>
    <s v="A"/>
    <s v="Tecido Linho, 20 metros, Amarelo "/>
    <d v="2015-12-01T00:00:00"/>
    <x v="512"/>
    <x v="0"/>
  </r>
  <r>
    <s v="B"/>
    <s v="Marcado como Amarelo "/>
    <d v="2016-09-10T00:00:00"/>
    <x v="25"/>
    <x v="0"/>
  </r>
  <r>
    <s v="D"/>
    <s v="Azul  com largura de 25 metros"/>
    <d v="2015-09-02T00:00:00"/>
    <x v="513"/>
    <x v="2"/>
  </r>
  <r>
    <s v="B"/>
    <s v="Carlota, 20 metros, Azul "/>
    <d v="2017-02-28T00:00:00"/>
    <x v="405"/>
    <x v="2"/>
  </r>
  <r>
    <s v="D"/>
    <s v="Branco  com largura de 25 metros"/>
    <d v="2017-08-15T00:00:00"/>
    <x v="514"/>
    <x v="4"/>
  </r>
  <r>
    <s v="C"/>
    <s v="Marcado como Verde "/>
    <d v="2017-12-04T00:00:00"/>
    <x v="515"/>
    <x v="1"/>
  </r>
  <r>
    <s v="B"/>
    <s v="Azul Carlota com largura de 20 metros"/>
    <d v="2016-06-06T00:00:00"/>
    <x v="406"/>
    <x v="2"/>
  </r>
  <r>
    <s v="B"/>
    <s v="Carlota, 20 metros, Azul "/>
    <d v="2015-09-17T00:00:00"/>
    <x v="334"/>
    <x v="2"/>
  </r>
  <r>
    <s v="C"/>
    <s v="celeste - Verde com 35 metros largura"/>
    <d v="2015-07-31T00:00:00"/>
    <x v="381"/>
    <x v="1"/>
  </r>
  <r>
    <s v="C"/>
    <s v="Azul   com largura de 35 metros"/>
    <d v="2016-04-05T00:00:00"/>
    <x v="444"/>
    <x v="2"/>
  </r>
  <r>
    <s v="A"/>
    <s v="Azul Tecido Linho com largura de 20 metros"/>
    <d v="2017-12-18T00:00:00"/>
    <x v="276"/>
    <x v="2"/>
  </r>
  <r>
    <s v="D"/>
    <s v="Marcado como Azul "/>
    <d v="2017-10-19T00:00:00"/>
    <x v="516"/>
    <x v="2"/>
  </r>
  <r>
    <s v="D"/>
    <s v="Azul  com largura de 25 metros"/>
    <d v="2015-06-18T00:00:00"/>
    <x v="138"/>
    <x v="2"/>
  </r>
  <r>
    <s v="C"/>
    <s v="Azul celeste com largura de 35 metros"/>
    <d v="2016-12-13T00:00:00"/>
    <x v="517"/>
    <x v="2"/>
  </r>
  <r>
    <s v="C"/>
    <s v="celeste - Azul com 35 metros largura"/>
    <d v="2017-03-16T00:00:00"/>
    <x v="407"/>
    <x v="2"/>
  </r>
  <r>
    <s v="D"/>
    <s v="25 metros, Branco"/>
    <d v="2016-09-02T00:00:00"/>
    <x v="518"/>
    <x v="4"/>
  </r>
  <r>
    <s v="C"/>
    <s v="celeste - Azul com 35 metros largura"/>
    <d v="2016-06-03T00:00:00"/>
    <x v="278"/>
    <x v="2"/>
  </r>
  <r>
    <s v="D"/>
    <s v="25 metros, Azul"/>
    <d v="2015-09-14T00:00:00"/>
    <x v="266"/>
    <x v="2"/>
  </r>
  <r>
    <s v="C"/>
    <s v="celeste, 35 metros, Azul "/>
    <d v="2015-01-15T00:00:00"/>
    <x v="479"/>
    <x v="2"/>
  </r>
  <r>
    <s v="D"/>
    <s v="Amarelo Tapete com largura de 25 metros"/>
    <d v="2016-03-10T00:00:00"/>
    <x v="519"/>
    <x v="0"/>
  </r>
  <r>
    <s v="A"/>
    <s v="Marcado como Verde "/>
    <d v="2016-07-03T00:00:00"/>
    <x v="153"/>
    <x v="1"/>
  </r>
  <r>
    <s v="A"/>
    <s v="Tecido Linho, 20 metros, Verde "/>
    <d v="2016-02-12T00:00:00"/>
    <x v="486"/>
    <x v="1"/>
  </r>
  <r>
    <s v="B"/>
    <s v="20 metros, Azul"/>
    <d v="2016-08-22T00:00:00"/>
    <x v="520"/>
    <x v="2"/>
  </r>
  <r>
    <s v="B"/>
    <s v="Marcado como Branco "/>
    <d v="2017-04-19T00:00:00"/>
    <x v="298"/>
    <x v="4"/>
  </r>
  <r>
    <s v="D"/>
    <s v="25 metros, Verde"/>
    <d v="2017-04-19T00:00:00"/>
    <x v="225"/>
    <x v="1"/>
  </r>
  <r>
    <s v="B"/>
    <s v="Verde  com largura de 20 metros"/>
    <d v="2016-04-09T00:00:00"/>
    <x v="521"/>
    <x v="1"/>
  </r>
  <r>
    <s v="C"/>
    <s v="celeste, 35 metros, Azul "/>
    <d v="2017-12-01T00:00:00"/>
    <x v="496"/>
    <x v="2"/>
  </r>
  <r>
    <s v="B"/>
    <s v="Marcado como Verde "/>
    <d v="2015-02-09T00:00:00"/>
    <x v="522"/>
    <x v="1"/>
  </r>
  <r>
    <s v="B"/>
    <s v="Verde Carlota com largura de 20 metros"/>
    <d v="2016-11-25T00:00:00"/>
    <x v="248"/>
    <x v="1"/>
  </r>
  <r>
    <s v="D"/>
    <s v="Amarelo  com largura de 25 metros"/>
    <d v="2016-03-27T00:00:00"/>
    <x v="523"/>
    <x v="0"/>
  </r>
  <r>
    <s v="D"/>
    <s v="Verde  com largura de 25 metros"/>
    <d v="2017-04-04T00:00:00"/>
    <x v="32"/>
    <x v="1"/>
  </r>
  <r>
    <s v="B"/>
    <s v="Carlota - Azul com 20 metros largura"/>
    <d v="2016-02-24T00:00:00"/>
    <x v="173"/>
    <x v="2"/>
  </r>
  <r>
    <s v="B"/>
    <s v="Carlota, 20 metros, Azul "/>
    <d v="2017-01-30T00:00:00"/>
    <x v="55"/>
    <x v="2"/>
  </r>
  <r>
    <s v="B"/>
    <s v="Branco Carlota com largura de 20 metros"/>
    <d v="2017-04-12T00:00:00"/>
    <x v="524"/>
    <x v="4"/>
  </r>
  <r>
    <s v="C"/>
    <s v="35 metros, Azul"/>
    <d v="2017-01-10T00:00:00"/>
    <x v="443"/>
    <x v="2"/>
  </r>
  <r>
    <s v="A"/>
    <s v="Azul Tecido Linho com largura de 20 metros"/>
    <d v="2017-08-25T00:00:00"/>
    <x v="525"/>
    <x v="2"/>
  </r>
  <r>
    <s v="A"/>
    <s v="Azul Tecido Linho com largura de 20 metros"/>
    <d v="2017-10-02T00:00:00"/>
    <x v="526"/>
    <x v="2"/>
  </r>
  <r>
    <s v="D"/>
    <s v="Tapete, 25 metros, Azul "/>
    <d v="2017-10-01T00:00:00"/>
    <x v="527"/>
    <x v="2"/>
  </r>
  <r>
    <s v="A"/>
    <s v="Tecido Linho - Amarelo com 20 metros largura"/>
    <d v="2015-01-05T00:00:00"/>
    <x v="528"/>
    <x v="0"/>
  </r>
  <r>
    <s v="A"/>
    <s v="Tecido Linho - Amarelo com 20 metros largura"/>
    <d v="2017-09-21T00:00:00"/>
    <x v="397"/>
    <x v="0"/>
  </r>
  <r>
    <s v="B"/>
    <s v="Carlota - Verde com 20 metros largura"/>
    <d v="2017-03-03T00:00:00"/>
    <x v="28"/>
    <x v="1"/>
  </r>
  <r>
    <s v="A"/>
    <s v="Tecido Linho, 20 metros, Amarelo "/>
    <d v="2017-01-01T00:00:00"/>
    <x v="353"/>
    <x v="0"/>
  </r>
  <r>
    <s v="B"/>
    <s v="Azul  com largura de 20 metros"/>
    <d v="2015-09-08T00:00:00"/>
    <x v="438"/>
    <x v="2"/>
  </r>
  <r>
    <s v="D"/>
    <s v="25 metros, Amarelo"/>
    <d v="2015-07-06T00:00:00"/>
    <x v="529"/>
    <x v="0"/>
  </r>
  <r>
    <s v="C"/>
    <s v="Branco   com largura de 35 metros"/>
    <d v="2017-11-12T00:00:00"/>
    <x v="399"/>
    <x v="4"/>
  </r>
  <r>
    <s v="B"/>
    <s v="Carlota, 20 metros, Amarelo "/>
    <d v="2017-03-01T00:00:00"/>
    <x v="239"/>
    <x v="0"/>
  </r>
  <r>
    <s v="D"/>
    <s v="Azul Tapete com largura de 25 metros"/>
    <d v="2017-08-10T00:00:00"/>
    <x v="530"/>
    <x v="2"/>
  </r>
  <r>
    <s v="C"/>
    <s v="Amarelo celeste com largura de 35 metros"/>
    <d v="2017-01-24T00:00:00"/>
    <x v="531"/>
    <x v="0"/>
  </r>
  <r>
    <s v="D"/>
    <s v="Branco  com largura de 25 metros"/>
    <d v="2017-04-22T00:00:00"/>
    <x v="251"/>
    <x v="4"/>
  </r>
  <r>
    <s v="D"/>
    <s v="25 metros, Azul"/>
    <d v="2017-07-06T00:00:00"/>
    <x v="261"/>
    <x v="2"/>
  </r>
  <r>
    <s v="B"/>
    <s v="Marcado como Azul "/>
    <d v="2016-09-23T00:00:00"/>
    <x v="301"/>
    <x v="2"/>
  </r>
  <r>
    <s v="D"/>
    <s v="Marcado como Amarelo "/>
    <d v="2016-08-26T00:00:00"/>
    <x v="341"/>
    <x v="0"/>
  </r>
  <r>
    <s v="D"/>
    <s v="Tapete, 25 metros, Azul "/>
    <d v="2015-10-16T00:00:00"/>
    <x v="532"/>
    <x v="2"/>
  </r>
  <r>
    <s v="A"/>
    <s v="Marcado como Amarelo "/>
    <d v="2017-04-23T00:00:00"/>
    <x v="533"/>
    <x v="0"/>
  </r>
  <r>
    <s v="D"/>
    <s v="Tapete, 25 metros, Amarelo "/>
    <d v="2017-10-14T00:00:00"/>
    <x v="534"/>
    <x v="0"/>
  </r>
  <r>
    <s v="B"/>
    <s v="Azul Carlota com largura de 20 metros"/>
    <d v="2017-09-27T00:00:00"/>
    <x v="315"/>
    <x v="2"/>
  </r>
  <r>
    <s v="D"/>
    <s v="Marcado como Branco "/>
    <d v="2015-05-21T00:00:00"/>
    <x v="86"/>
    <x v="4"/>
  </r>
  <r>
    <s v="A"/>
    <s v="Tecido Linho - Amarelo com 20 metros largura"/>
    <d v="2016-03-23T00:00:00"/>
    <x v="535"/>
    <x v="0"/>
  </r>
  <r>
    <s v="B"/>
    <s v="Carlota, 20 metros, Branco "/>
    <d v="2015-06-03T00:00:00"/>
    <x v="536"/>
    <x v="4"/>
  </r>
  <r>
    <s v="A"/>
    <s v="Branco Tecido Linho com largura de 20 metros"/>
    <d v="2015-11-05T00:00:00"/>
    <x v="372"/>
    <x v="4"/>
  </r>
  <r>
    <s v="C"/>
    <s v="Amarelo   com largura de 35 metros"/>
    <d v="2016-03-08T00:00:00"/>
    <x v="537"/>
    <x v="0"/>
  </r>
  <r>
    <s v="D"/>
    <s v="Branco Tapete com largura de 25 metros"/>
    <d v="2017-10-05T00:00:00"/>
    <x v="409"/>
    <x v="4"/>
  </r>
  <r>
    <s v="A"/>
    <s v="Tecido Linho, 20 metros, Azul "/>
    <d v="2015-09-11T00:00:00"/>
    <x v="42"/>
    <x v="2"/>
  </r>
  <r>
    <s v="B"/>
    <s v="Carlota, 20 metros, Branco "/>
    <d v="2015-12-03T00:00:00"/>
    <x v="538"/>
    <x v="4"/>
  </r>
  <r>
    <s v="C"/>
    <s v="celeste, 35 metros, Azul "/>
    <d v="2015-12-27T00:00:00"/>
    <x v="539"/>
    <x v="2"/>
  </r>
  <r>
    <s v="C"/>
    <s v="Amarelo   com largura de 35 metros"/>
    <d v="2017-06-03T00:00:00"/>
    <x v="540"/>
    <x v="0"/>
  </r>
  <r>
    <s v="C"/>
    <s v="celeste, 35 metros, Branco "/>
    <d v="2016-10-03T00:00:00"/>
    <x v="423"/>
    <x v="4"/>
  </r>
  <r>
    <s v="B"/>
    <s v="Verde  com largura de 20 metros"/>
    <d v="2016-03-11T00:00:00"/>
    <x v="541"/>
    <x v="1"/>
  </r>
  <r>
    <s v="C"/>
    <s v="35 metros, Branco"/>
    <d v="2015-03-31T00:00:00"/>
    <x v="542"/>
    <x v="4"/>
  </r>
  <r>
    <s v="C"/>
    <s v="celeste - Amarelo com 35 metros largura"/>
    <d v="2015-05-28T00:00:00"/>
    <x v="543"/>
    <x v="0"/>
  </r>
  <r>
    <s v="A"/>
    <s v="20 metros, Amarelo"/>
    <d v="2016-08-24T00:00:00"/>
    <x v="544"/>
    <x v="0"/>
  </r>
  <r>
    <s v="B"/>
    <s v="Carlota - Azul com 20 metros largura"/>
    <d v="2016-04-20T00:00:00"/>
    <x v="147"/>
    <x v="2"/>
  </r>
  <r>
    <s v="B"/>
    <s v="Azul  com largura de 20 metros"/>
    <d v="2015-07-23T00:00:00"/>
    <x v="545"/>
    <x v="2"/>
  </r>
  <r>
    <s v="A"/>
    <s v="Azul  com largura de 20 metros"/>
    <d v="2016-03-10T00:00:00"/>
    <x v="546"/>
    <x v="2"/>
  </r>
  <r>
    <s v="A"/>
    <s v="Azul Tecido Linho com largura de 20 metros"/>
    <d v="2016-05-29T00:00:00"/>
    <x v="547"/>
    <x v="2"/>
  </r>
  <r>
    <s v="B"/>
    <s v="Azul Carlota com largura de 20 metros"/>
    <d v="2016-08-23T00:00:00"/>
    <x v="430"/>
    <x v="2"/>
  </r>
  <r>
    <s v="D"/>
    <s v="25 metros, Azul"/>
    <d v="2015-08-10T00:00:00"/>
    <x v="157"/>
    <x v="2"/>
  </r>
  <r>
    <s v="D"/>
    <s v="Branco  com largura de 25 metros"/>
    <d v="2016-12-17T00:00:00"/>
    <x v="341"/>
    <x v="4"/>
  </r>
  <r>
    <s v="A"/>
    <s v="Azul  com largura de 20 metros"/>
    <d v="2016-09-21T00:00:00"/>
    <x v="548"/>
    <x v="2"/>
  </r>
  <r>
    <s v="C"/>
    <s v="Marcado como Verde "/>
    <d v="2017-06-01T00:00:00"/>
    <x v="277"/>
    <x v="1"/>
  </r>
  <r>
    <s v="B"/>
    <s v="Carlota, 20 metros, Branco "/>
    <d v="2015-10-08T00:00:00"/>
    <x v="175"/>
    <x v="4"/>
  </r>
  <r>
    <s v="D"/>
    <s v="25 metros, Amarelo"/>
    <d v="2016-02-03T00:00:00"/>
    <x v="341"/>
    <x v="0"/>
  </r>
  <r>
    <s v="D"/>
    <s v="Marcado como Verde "/>
    <d v="2015-04-28T00:00:00"/>
    <x v="60"/>
    <x v="1"/>
  </r>
  <r>
    <s v="B"/>
    <s v="Carlota, 20 metros, Amarelo "/>
    <d v="2016-02-17T00:00:00"/>
    <x v="55"/>
    <x v="0"/>
  </r>
  <r>
    <s v="C"/>
    <s v="Branco   com largura de 35 metros"/>
    <d v="2015-04-05T00:00:00"/>
    <x v="425"/>
    <x v="4"/>
  </r>
  <r>
    <s v="C"/>
    <s v="Amarelo   com largura de 35 metros"/>
    <d v="2016-01-22T00:00:00"/>
    <x v="80"/>
    <x v="0"/>
  </r>
  <r>
    <s v="B"/>
    <s v="Azul Carlota com largura de 20 metros"/>
    <d v="2015-11-27T00:00:00"/>
    <x v="435"/>
    <x v="2"/>
  </r>
  <r>
    <s v="B"/>
    <s v="Carlota, 20 metros, Branco "/>
    <d v="2016-02-02T00:00:00"/>
    <x v="549"/>
    <x v="4"/>
  </r>
  <r>
    <s v="B"/>
    <s v="Carlota, 20 metros, Amarelo "/>
    <d v="2017-02-04T00:00:00"/>
    <x v="550"/>
    <x v="0"/>
  </r>
  <r>
    <s v="A"/>
    <s v="Marcado como Azul "/>
    <d v="2015-02-18T00:00:00"/>
    <x v="357"/>
    <x v="2"/>
  </r>
  <r>
    <s v="A"/>
    <s v="Azul Tecido Linho com largura de 20 metros"/>
    <d v="2015-10-31T00:00:00"/>
    <x v="551"/>
    <x v="2"/>
  </r>
  <r>
    <s v="C"/>
    <s v="Branco celeste com largura de 35 metros"/>
    <d v="2016-11-27T00:00:00"/>
    <x v="45"/>
    <x v="4"/>
  </r>
  <r>
    <s v="B"/>
    <s v="Branco  com largura de 20 metros"/>
    <d v="2015-05-16T00:00:00"/>
    <x v="552"/>
    <x v="4"/>
  </r>
  <r>
    <s v="A"/>
    <s v="Tecido Linho, 20 metros, Verde "/>
    <d v="2017-01-17T00:00:00"/>
    <x v="0"/>
    <x v="1"/>
  </r>
  <r>
    <s v="D"/>
    <s v="25 metros, Verde"/>
    <d v="2015-01-26T00:00:00"/>
    <x v="218"/>
    <x v="1"/>
  </r>
  <r>
    <s v="A"/>
    <s v="Amarelo Tecido Linho com largura de 20 metros"/>
    <d v="2016-12-07T00:00:00"/>
    <x v="447"/>
    <x v="0"/>
  </r>
  <r>
    <s v="D"/>
    <s v="Tapete - Azul com 25 metros largura"/>
    <d v="2015-12-25T00:00:00"/>
    <x v="553"/>
    <x v="2"/>
  </r>
  <r>
    <s v="C"/>
    <s v="Marcado como Branco "/>
    <d v="2016-04-27T00:00:00"/>
    <x v="437"/>
    <x v="4"/>
  </r>
  <r>
    <s v="C"/>
    <s v="Azul celeste com largura de 35 metros"/>
    <d v="2016-09-07T00:00:00"/>
    <x v="479"/>
    <x v="2"/>
  </r>
  <r>
    <s v="C"/>
    <s v="Marcado como Azul "/>
    <d v="2017-11-13T00:00:00"/>
    <x v="554"/>
    <x v="2"/>
  </r>
  <r>
    <s v="D"/>
    <s v="Amarelo Tapete com largura de 25 metros"/>
    <d v="2015-06-15T00:00:00"/>
    <x v="555"/>
    <x v="0"/>
  </r>
  <r>
    <s v="A"/>
    <s v="Marcado como Verde "/>
    <d v="2016-08-11T00:00:00"/>
    <x v="556"/>
    <x v="1"/>
  </r>
  <r>
    <s v="C"/>
    <s v="Azul   com largura de 35 metros"/>
    <d v="2017-04-08T00:00:00"/>
    <x v="332"/>
    <x v="2"/>
  </r>
  <r>
    <s v="B"/>
    <s v="Carlota, 20 metros, Branco "/>
    <d v="2017-10-12T00:00:00"/>
    <x v="53"/>
    <x v="4"/>
  </r>
  <r>
    <s v="C"/>
    <s v="celeste - Verde com 35 metros largura"/>
    <d v="2016-09-21T00:00:00"/>
    <x v="557"/>
    <x v="1"/>
  </r>
  <r>
    <s v="D"/>
    <s v="Tapete, 25 metros, Amarelo "/>
    <d v="2015-01-28T00:00:00"/>
    <x v="65"/>
    <x v="0"/>
  </r>
  <r>
    <s v="D"/>
    <s v="Tapete, 25 metros, Branco "/>
    <d v="2017-08-30T00:00:00"/>
    <x v="63"/>
    <x v="4"/>
  </r>
  <r>
    <s v="B"/>
    <s v="Amarelo  com largura de 20 metros"/>
    <d v="2016-02-24T00:00:00"/>
    <x v="288"/>
    <x v="0"/>
  </r>
  <r>
    <s v="D"/>
    <s v="Tapete - Verde com 25 metros largura"/>
    <d v="2016-09-01T00:00:00"/>
    <x v="558"/>
    <x v="1"/>
  </r>
  <r>
    <s v="C"/>
    <s v="Verde celeste com largura de 35 metros"/>
    <d v="2017-01-03T00:00:00"/>
    <x v="559"/>
    <x v="1"/>
  </r>
  <r>
    <s v="B"/>
    <s v="Carlota - Verde com 20 metros largura"/>
    <d v="2015-05-25T00:00:00"/>
    <x v="560"/>
    <x v="1"/>
  </r>
  <r>
    <s v="C"/>
    <s v="35 metros, Verde"/>
    <d v="2017-10-22T00:00:00"/>
    <x v="247"/>
    <x v="1"/>
  </r>
  <r>
    <s v="B"/>
    <s v="Carlota - Azul com 20 metros largura"/>
    <d v="2015-06-04T00:00:00"/>
    <x v="167"/>
    <x v="2"/>
  </r>
  <r>
    <s v="A"/>
    <s v="Tecido Linho, 20 metros, Branco "/>
    <d v="2015-11-16T00:00:00"/>
    <x v="70"/>
    <x v="4"/>
  </r>
  <r>
    <s v="B"/>
    <s v="Marcado como Branco "/>
    <d v="2016-12-27T00:00:00"/>
    <x v="69"/>
    <x v="4"/>
  </r>
  <r>
    <s v="B"/>
    <s v="Marcado como Amarelo "/>
    <d v="2015-09-26T00:00:00"/>
    <x v="453"/>
    <x v="0"/>
  </r>
  <r>
    <s v="A"/>
    <s v="Marcado como Verde "/>
    <d v="2017-01-20T00:00:00"/>
    <x v="561"/>
    <x v="1"/>
  </r>
  <r>
    <s v="D"/>
    <s v="Tapete, 25 metros, Verde "/>
    <d v="2015-03-07T00:00:00"/>
    <x v="562"/>
    <x v="1"/>
  </r>
  <r>
    <s v="C"/>
    <s v="35 metros, Azul"/>
    <d v="2016-11-04T00:00:00"/>
    <x v="386"/>
    <x v="2"/>
  </r>
  <r>
    <s v="D"/>
    <s v="Azul  com largura de 25 metros"/>
    <d v="2017-03-27T00:00:00"/>
    <x v="127"/>
    <x v="2"/>
  </r>
  <r>
    <s v="A"/>
    <s v="Branco  com largura de 20 metros"/>
    <d v="2017-06-11T00:00:00"/>
    <x v="377"/>
    <x v="4"/>
  </r>
  <r>
    <s v="C"/>
    <s v="Marcado como Amarelo "/>
    <d v="2017-06-01T00:00:00"/>
    <x v="563"/>
    <x v="0"/>
  </r>
  <r>
    <s v="B"/>
    <s v="Carlota, 20 metros, Verde "/>
    <d v="2015-01-17T00:00:00"/>
    <x v="141"/>
    <x v="1"/>
  </r>
  <r>
    <s v="A"/>
    <s v="Azul  com largura de 20 metros"/>
    <d v="2017-10-22T00:00:00"/>
    <x v="564"/>
    <x v="2"/>
  </r>
  <r>
    <s v="B"/>
    <s v="Carlota - Azul com 20 metros largura"/>
    <d v="2016-04-06T00:00:00"/>
    <x v="565"/>
    <x v="2"/>
  </r>
  <r>
    <s v="C"/>
    <s v="35 metros, Azul"/>
    <d v="2015-06-11T00:00:00"/>
    <x v="496"/>
    <x v="2"/>
  </r>
  <r>
    <s v="D"/>
    <s v="Azul  com largura de 25 metros"/>
    <d v="2016-03-27T00:00:00"/>
    <x v="43"/>
    <x v="2"/>
  </r>
  <r>
    <s v="A"/>
    <s v="Azul Tecido Linho com largura de 20 metros"/>
    <d v="2015-01-11T00:00:00"/>
    <x v="335"/>
    <x v="2"/>
  </r>
  <r>
    <s v="D"/>
    <s v="Tapete, 25 metros, Amarelo "/>
    <d v="2016-09-20T00:00:00"/>
    <x v="566"/>
    <x v="0"/>
  </r>
  <r>
    <s v="A"/>
    <s v="Marcado como Azul "/>
    <d v="2017-06-17T00:00:00"/>
    <x v="551"/>
    <x v="2"/>
  </r>
  <r>
    <s v="D"/>
    <s v="Tapete - Azul com 25 metros largura"/>
    <d v="2015-06-03T00:00:00"/>
    <x v="567"/>
    <x v="2"/>
  </r>
  <r>
    <s v="D"/>
    <s v="Amarelo Tapete com largura de 25 metros"/>
    <d v="2016-03-01T00:00:00"/>
    <x v="41"/>
    <x v="0"/>
  </r>
  <r>
    <s v="B"/>
    <s v="Carlota, 20 metros, Azul "/>
    <d v="2015-11-28T00:00:00"/>
    <x v="568"/>
    <x v="2"/>
  </r>
  <r>
    <s v="B"/>
    <s v="20 metros, Azul"/>
    <d v="2016-09-22T00:00:00"/>
    <x v="569"/>
    <x v="2"/>
  </r>
  <r>
    <s v="D"/>
    <s v="Amarelo  com largura de 25 metros"/>
    <d v="2016-03-17T00:00:00"/>
    <x v="570"/>
    <x v="0"/>
  </r>
  <r>
    <s v="D"/>
    <s v="Marcado como Branco "/>
    <d v="2017-09-26T00:00:00"/>
    <x v="270"/>
    <x v="4"/>
  </r>
  <r>
    <s v="A"/>
    <s v="Branco Tecido Linho com largura de 20 metros"/>
    <d v="2016-07-05T00:00:00"/>
    <x v="571"/>
    <x v="4"/>
  </r>
  <r>
    <s v="D"/>
    <s v="Tapete, 25 metros, Azul "/>
    <d v="2015-05-07T00:00:00"/>
    <x v="29"/>
    <x v="2"/>
  </r>
  <r>
    <s v="A"/>
    <s v="20 metros, Amarelo"/>
    <d v="2017-06-20T00:00:00"/>
    <x v="417"/>
    <x v="0"/>
  </r>
  <r>
    <s v="B"/>
    <s v="20 metros, Amarelo"/>
    <d v="2017-07-07T00:00:00"/>
    <x v="249"/>
    <x v="0"/>
  </r>
  <r>
    <s v="C"/>
    <s v="Amarelo celeste com largura de 35 metros"/>
    <d v="2016-01-19T00:00:00"/>
    <x v="317"/>
    <x v="0"/>
  </r>
  <r>
    <s v="A"/>
    <s v="Marcado como Azul "/>
    <d v="2017-05-25T00:00:00"/>
    <x v="388"/>
    <x v="2"/>
  </r>
  <r>
    <s v="D"/>
    <s v="Tapete - Branco com 25 metros largura"/>
    <d v="2017-07-21T00:00:00"/>
    <x v="419"/>
    <x v="4"/>
  </r>
  <r>
    <s v="C"/>
    <s v="35 metros, Amarelo"/>
    <d v="2016-05-26T00:00:00"/>
    <x v="572"/>
    <x v="0"/>
  </r>
  <r>
    <s v="A"/>
    <s v="Branco  com largura de 20 metros"/>
    <d v="2017-01-13T00:00:00"/>
    <x v="573"/>
    <x v="4"/>
  </r>
  <r>
    <s v="C"/>
    <s v="Marcado como Branco "/>
    <d v="2017-04-10T00:00:00"/>
    <x v="574"/>
    <x v="4"/>
  </r>
  <r>
    <s v="C"/>
    <s v="celeste, 35 metros, Amarelo "/>
    <d v="2017-09-04T00:00:00"/>
    <x v="33"/>
    <x v="0"/>
  </r>
  <r>
    <s v="A"/>
    <s v="Azul Tecido Linho com largura de 20 metros"/>
    <d v="2016-09-14T00:00:00"/>
    <x v="296"/>
    <x v="2"/>
  </r>
  <r>
    <s v="C"/>
    <s v="Amarelo   com largura de 35 metros"/>
    <d v="2017-05-10T00:00:00"/>
    <x v="575"/>
    <x v="0"/>
  </r>
  <r>
    <s v="D"/>
    <s v="Tapete - Verde com 25 metros largura"/>
    <d v="2017-10-14T00:00:00"/>
    <x v="250"/>
    <x v="1"/>
  </r>
  <r>
    <s v="B"/>
    <s v="20 metros, Azul"/>
    <d v="2017-05-02T00:00:00"/>
    <x v="508"/>
    <x v="2"/>
  </r>
  <r>
    <s v="A"/>
    <s v="Azul  com largura de 20 metros"/>
    <d v="2017-09-06T00:00:00"/>
    <x v="264"/>
    <x v="2"/>
  </r>
  <r>
    <s v="B"/>
    <s v="Amarelo Carlota com largura de 20 metros"/>
    <d v="2016-08-14T00:00:00"/>
    <x v="25"/>
    <x v="0"/>
  </r>
  <r>
    <s v="B"/>
    <s v="Carlota, 20 metros, Amarelo "/>
    <d v="2017-04-10T00:00:00"/>
    <x v="336"/>
    <x v="0"/>
  </r>
  <r>
    <s v="A"/>
    <s v="20 metros, Verde"/>
    <d v="2016-12-17T00:00:00"/>
    <x v="290"/>
    <x v="1"/>
  </r>
  <r>
    <s v="C"/>
    <s v="Azul celeste com largura de 35 metros"/>
    <d v="2016-09-15T00:00:00"/>
    <x v="117"/>
    <x v="2"/>
  </r>
  <r>
    <s v="A"/>
    <s v="Tecido Linho, 20 metros, Azul "/>
    <d v="2015-07-07T00:00:00"/>
    <x v="312"/>
    <x v="2"/>
  </r>
  <r>
    <s v="C"/>
    <s v="Branco   com largura de 35 metros"/>
    <d v="2017-01-16T00:00:00"/>
    <x v="184"/>
    <x v="4"/>
  </r>
  <r>
    <s v="B"/>
    <s v="Amarelo Carlota com largura de 20 metros"/>
    <d v="2017-05-10T00:00:00"/>
    <x v="541"/>
    <x v="0"/>
  </r>
  <r>
    <s v="C"/>
    <s v="35 metros, Verde"/>
    <d v="2016-06-06T00:00:00"/>
    <x v="423"/>
    <x v="1"/>
  </r>
  <r>
    <s v="B"/>
    <s v="Carlota - Branco com 20 metros largura"/>
    <d v="2017-06-02T00:00:00"/>
    <x v="576"/>
    <x v="4"/>
  </r>
  <r>
    <s v="D"/>
    <s v="Marcado como Azul "/>
    <d v="2017-03-07T00:00:00"/>
    <x v="186"/>
    <x v="2"/>
  </r>
  <r>
    <s v="B"/>
    <s v="Verde Carlota com largura de 20 metros"/>
    <d v="2016-04-02T00:00:00"/>
    <x v="577"/>
    <x v="1"/>
  </r>
  <r>
    <s v="A"/>
    <s v="20 metros, Branco"/>
    <d v="2015-07-12T00:00:00"/>
    <x v="276"/>
    <x v="4"/>
  </r>
  <r>
    <s v="C"/>
    <s v="35 metros, Azul"/>
    <d v="2015-08-05T00:00:00"/>
    <x v="493"/>
    <x v="2"/>
  </r>
  <r>
    <s v="B"/>
    <s v="20 metros, Azul"/>
    <d v="2016-06-09T00:00:00"/>
    <x v="26"/>
    <x v="2"/>
  </r>
  <r>
    <s v="B"/>
    <s v="Marcado como Verde "/>
    <d v="2016-01-02T00:00:00"/>
    <x v="334"/>
    <x v="1"/>
  </r>
  <r>
    <s v="A"/>
    <s v="Azul  com largura de 20 metros"/>
    <d v="2016-04-10T00:00:00"/>
    <x v="578"/>
    <x v="2"/>
  </r>
  <r>
    <s v="B"/>
    <s v="Marcado como Amarelo "/>
    <d v="2016-08-05T00:00:00"/>
    <x v="214"/>
    <x v="0"/>
  </r>
  <r>
    <s v="B"/>
    <s v="20 metros, Branco"/>
    <d v="2016-08-21T00:00:00"/>
    <x v="579"/>
    <x v="4"/>
  </r>
  <r>
    <s v="D"/>
    <s v="Tapete - Azul com 25 metros largura"/>
    <d v="2017-02-22T00:00:00"/>
    <x v="580"/>
    <x v="2"/>
  </r>
  <r>
    <s v="D"/>
    <s v="Branco Tapete com largura de 25 metros"/>
    <d v="2015-09-19T00:00:00"/>
    <x v="581"/>
    <x v="4"/>
  </r>
  <r>
    <s v="C"/>
    <s v="celeste, 35 metros, Azul "/>
    <d v="2015-11-27T00:00:00"/>
    <x v="493"/>
    <x v="2"/>
  </r>
  <r>
    <s v="A"/>
    <s v="20 metros, Azul"/>
    <d v="2017-09-10T00:00:00"/>
    <x v="573"/>
    <x v="2"/>
  </r>
  <r>
    <s v="A"/>
    <s v="Amarelo Tecido Linho com largura de 20 metros"/>
    <d v="2017-07-28T00:00:00"/>
    <x v="582"/>
    <x v="0"/>
  </r>
  <r>
    <s v="A"/>
    <s v="Tecido Linho, 20 metros, Amarelo "/>
    <d v="2016-10-01T00:00:00"/>
    <x v="583"/>
    <x v="0"/>
  </r>
  <r>
    <s v="D"/>
    <s v="25 metros, Verde"/>
    <d v="2016-06-07T00:00:00"/>
    <x v="505"/>
    <x v="1"/>
  </r>
  <r>
    <s v="C"/>
    <s v="Branco   com largura de 35 metros"/>
    <d v="2017-03-07T00:00:00"/>
    <x v="531"/>
    <x v="4"/>
  </r>
  <r>
    <s v="A"/>
    <s v="Tecido Linho - Verde com 20 metros largura"/>
    <d v="2015-04-26T00:00:00"/>
    <x v="106"/>
    <x v="1"/>
  </r>
  <r>
    <s v="C"/>
    <s v="celeste - Verde com 35 metros largura"/>
    <d v="2015-08-21T00:00:00"/>
    <x v="500"/>
    <x v="1"/>
  </r>
  <r>
    <s v="B"/>
    <s v="Carlota - Amarelo com 20 metros largura"/>
    <d v="2016-03-31T00:00:00"/>
    <x v="569"/>
    <x v="0"/>
  </r>
  <r>
    <s v="B"/>
    <s v="Carlota - Verde com 20 metros largura"/>
    <d v="2016-02-25T00:00:00"/>
    <x v="584"/>
    <x v="1"/>
  </r>
  <r>
    <s v="B"/>
    <s v="Carlota - Amarelo com 20 metros largura"/>
    <d v="2016-06-03T00:00:00"/>
    <x v="585"/>
    <x v="0"/>
  </r>
  <r>
    <s v="D"/>
    <s v="Tapete, 25 metros, Branco "/>
    <d v="2016-04-01T00:00:00"/>
    <x v="586"/>
    <x v="4"/>
  </r>
  <r>
    <s v="C"/>
    <s v="Marcado como Azul "/>
    <d v="2017-03-21T00:00:00"/>
    <x v="407"/>
    <x v="2"/>
  </r>
  <r>
    <s v="B"/>
    <s v="Carlota, 20 metros, Verde "/>
    <d v="2015-12-13T00:00:00"/>
    <x v="53"/>
    <x v="1"/>
  </r>
  <r>
    <s v="C"/>
    <s v="celeste, 35 metros, Azul "/>
    <d v="2017-08-28T00:00:00"/>
    <x v="61"/>
    <x v="2"/>
  </r>
  <r>
    <s v="B"/>
    <s v="Carlota, 20 metros, Amarelo "/>
    <d v="2017-09-12T00:00:00"/>
    <x v="587"/>
    <x v="0"/>
  </r>
  <r>
    <s v="C"/>
    <s v="celeste, 35 metros, Verde "/>
    <d v="2017-02-18T00:00:00"/>
    <x v="293"/>
    <x v="1"/>
  </r>
  <r>
    <s v="C"/>
    <s v="Verde   com largura de 35 metros"/>
    <d v="2015-01-07T00:00:00"/>
    <x v="273"/>
    <x v="1"/>
  </r>
  <r>
    <s v="D"/>
    <s v="Azul Tapete com largura de 25 metros"/>
    <d v="2016-05-05T00:00:00"/>
    <x v="588"/>
    <x v="2"/>
  </r>
  <r>
    <s v="A"/>
    <s v="Azul Tecido Linho com largura de 20 metros"/>
    <d v="2015-04-21T00:00:00"/>
    <x v="589"/>
    <x v="2"/>
  </r>
  <r>
    <s v="A"/>
    <s v="Tecido Linho, 20 metros, Azul "/>
    <d v="2016-02-19T00:00:00"/>
    <x v="571"/>
    <x v="2"/>
  </r>
  <r>
    <s v="A"/>
    <s v="Marcado como Verde "/>
    <d v="2017-08-04T00:00:00"/>
    <x v="590"/>
    <x v="1"/>
  </r>
  <r>
    <s v="B"/>
    <s v="Azul  com largura de 20 metros"/>
    <d v="2017-03-02T00:00:00"/>
    <x v="591"/>
    <x v="2"/>
  </r>
  <r>
    <s v="B"/>
    <s v="Amarelo Carlota com largura de 20 metros"/>
    <d v="2015-08-22T00:00:00"/>
    <x v="301"/>
    <x v="0"/>
  </r>
  <r>
    <s v="C"/>
    <s v="celeste, 35 metros, Azul "/>
    <d v="2016-01-05T00:00:00"/>
    <x v="122"/>
    <x v="2"/>
  </r>
  <r>
    <s v="C"/>
    <s v="celeste - Verde com 35 metros largura"/>
    <d v="2015-04-27T00:00:00"/>
    <x v="592"/>
    <x v="1"/>
  </r>
  <r>
    <s v="D"/>
    <s v="25 metros, Branco"/>
    <d v="2017-10-20T00:00:00"/>
    <x v="593"/>
    <x v="4"/>
  </r>
  <r>
    <s v="D"/>
    <s v="Marcado como Branco "/>
    <d v="2016-07-12T00:00:00"/>
    <x v="594"/>
    <x v="4"/>
  </r>
  <r>
    <s v="D"/>
    <s v="Azul  com largura de 25 metros"/>
    <d v="2015-10-24T00:00:00"/>
    <x v="410"/>
    <x v="2"/>
  </r>
  <r>
    <s v="B"/>
    <s v="Carlota, 20 metros, Amarelo "/>
    <d v="2017-03-06T00:00:00"/>
    <x v="595"/>
    <x v="0"/>
  </r>
  <r>
    <s v="A"/>
    <s v="Tecido Linho - Verde com 20 metros largura"/>
    <d v="2016-01-25T00:00:00"/>
    <x v="596"/>
    <x v="1"/>
  </r>
  <r>
    <s v="B"/>
    <s v="Marcado como Amarelo "/>
    <d v="2015-07-05T00:00:00"/>
    <x v="347"/>
    <x v="0"/>
  </r>
  <r>
    <s v="A"/>
    <s v="Tecido Linho - Azul com 20 metros largura"/>
    <d v="2015-11-10T00:00:00"/>
    <x v="240"/>
    <x v="2"/>
  </r>
  <r>
    <s v="B"/>
    <s v="Carlota - Amarelo com 20 metros largura"/>
    <d v="2017-05-07T00:00:00"/>
    <x v="597"/>
    <x v="0"/>
  </r>
  <r>
    <s v="B"/>
    <s v="20 metros, Amarelo"/>
    <d v="2015-04-05T00:00:00"/>
    <x v="458"/>
    <x v="0"/>
  </r>
  <r>
    <s v="B"/>
    <s v="Marcado como Verde "/>
    <d v="2016-06-17T00:00:00"/>
    <x v="214"/>
    <x v="1"/>
  </r>
  <r>
    <s v="D"/>
    <s v="Amarelo  com largura de 25 metros"/>
    <d v="2015-01-07T00:00:00"/>
    <x v="62"/>
    <x v="0"/>
  </r>
  <r>
    <s v="D"/>
    <s v="Marcado como Branco "/>
    <d v="2016-10-30T00:00:00"/>
    <x v="598"/>
    <x v="4"/>
  </r>
  <r>
    <s v="A"/>
    <s v="Amarelo  com largura de 20 metros"/>
    <d v="2017-10-22T00:00:00"/>
    <x v="599"/>
    <x v="0"/>
  </r>
  <r>
    <s v="D"/>
    <s v="Amarelo  com largura de 25 metros"/>
    <d v="2016-11-03T00:00:00"/>
    <x v="600"/>
    <x v="0"/>
  </r>
  <r>
    <s v="B"/>
    <s v="20 metros, Azul"/>
    <d v="2015-03-21T00:00:00"/>
    <x v="601"/>
    <x v="2"/>
  </r>
  <r>
    <s v="C"/>
    <s v="celeste - Azul com 35 metros largura"/>
    <d v="2015-03-10T00:00:00"/>
    <x v="602"/>
    <x v="2"/>
  </r>
  <r>
    <s v="B"/>
    <s v="20 metros, Amarelo"/>
    <d v="2015-11-14T00:00:00"/>
    <x v="133"/>
    <x v="0"/>
  </r>
  <r>
    <s v="C"/>
    <s v="Azul   com largura de 35 metros"/>
    <d v="2017-08-11T00:00:00"/>
    <x v="563"/>
    <x v="2"/>
  </r>
  <r>
    <s v="A"/>
    <s v="Azul  com largura de 20 metros"/>
    <d v="2016-07-03T00:00:00"/>
    <x v="603"/>
    <x v="2"/>
  </r>
  <r>
    <s v="C"/>
    <s v="Marcado como Azul "/>
    <d v="2016-02-13T00:00:00"/>
    <x v="375"/>
    <x v="2"/>
  </r>
  <r>
    <s v="A"/>
    <s v="Marcado como Azul "/>
    <d v="2015-01-14T00:00:00"/>
    <x v="583"/>
    <x v="2"/>
  </r>
  <r>
    <s v="C"/>
    <s v="celeste - Verde com 35 metros largura"/>
    <d v="2016-06-24T00:00:00"/>
    <x v="604"/>
    <x v="1"/>
  </r>
  <r>
    <s v="D"/>
    <s v="Marcado como Branco "/>
    <d v="2017-01-05T00:00:00"/>
    <x v="581"/>
    <x v="4"/>
  </r>
  <r>
    <s v="D"/>
    <s v="Tapete, 25 metros, Azul "/>
    <d v="2017-12-21T00:00:00"/>
    <x v="348"/>
    <x v="2"/>
  </r>
  <r>
    <s v="D"/>
    <s v="Marcado como Azul "/>
    <d v="2017-07-17T00:00:00"/>
    <x v="125"/>
    <x v="2"/>
  </r>
  <r>
    <s v="A"/>
    <s v="Branco Tecido Linho com largura de 20 metros"/>
    <d v="2015-03-20T00:00:00"/>
    <x v="605"/>
    <x v="4"/>
  </r>
  <r>
    <s v="D"/>
    <s v="Tapete - Verde com 25 metros largura"/>
    <d v="2016-07-25T00:00:00"/>
    <x v="606"/>
    <x v="1"/>
  </r>
  <r>
    <s v="A"/>
    <s v="Tecido Linho, 20 metros, Branco "/>
    <d v="2017-12-09T00:00:00"/>
    <x v="30"/>
    <x v="4"/>
  </r>
  <r>
    <s v="C"/>
    <s v="celeste - Verde com 35 metros largura"/>
    <d v="2017-10-13T00:00:00"/>
    <x v="574"/>
    <x v="1"/>
  </r>
  <r>
    <s v="D"/>
    <s v="Tapete - Azul com 25 metros largura"/>
    <d v="2015-12-14T00:00:00"/>
    <x v="598"/>
    <x v="2"/>
  </r>
  <r>
    <s v="A"/>
    <s v="Tecido Linho, 20 metros, Azul "/>
    <d v="2017-09-18T00:00:00"/>
    <x v="292"/>
    <x v="2"/>
  </r>
  <r>
    <s v="D"/>
    <s v="Azul Tapete com largura de 25 metros"/>
    <d v="2015-03-15T00:00:00"/>
    <x v="607"/>
    <x v="2"/>
  </r>
  <r>
    <s v="B"/>
    <s v="Amarelo Carlota com largura de 20 metros"/>
    <d v="2016-02-20T00:00:00"/>
    <x v="298"/>
    <x v="0"/>
  </r>
  <r>
    <s v="A"/>
    <s v="Verde Tecido Linho com largura de 20 metros"/>
    <d v="2016-01-06T00:00:00"/>
    <x v="287"/>
    <x v="1"/>
  </r>
  <r>
    <s v="B"/>
    <s v="Marcado como Verde "/>
    <d v="2015-05-31T00:00:00"/>
    <x v="608"/>
    <x v="1"/>
  </r>
  <r>
    <s v="A"/>
    <s v="Marcado como Azul "/>
    <d v="2015-07-19T00:00:00"/>
    <x v="511"/>
    <x v="2"/>
  </r>
  <r>
    <s v="C"/>
    <s v="Marcado como Verde "/>
    <d v="2017-06-27T00:00:00"/>
    <x v="609"/>
    <x v="1"/>
  </r>
  <r>
    <s v="B"/>
    <s v="20 metros, Branco"/>
    <d v="2015-01-07T00:00:00"/>
    <x v="538"/>
    <x v="4"/>
  </r>
  <r>
    <s v="B"/>
    <s v="Carlota - Branco com 20 metros largura"/>
    <d v="2017-05-13T00:00:00"/>
    <x v="610"/>
    <x v="4"/>
  </r>
  <r>
    <s v="D"/>
    <s v="Marcado como Azul "/>
    <d v="2017-12-17T00:00:00"/>
    <x v="391"/>
    <x v="2"/>
  </r>
  <r>
    <s v="C"/>
    <s v="35 metros, Azul"/>
    <d v="2016-09-24T00:00:00"/>
    <x v="238"/>
    <x v="2"/>
  </r>
  <r>
    <s v="B"/>
    <s v="Azul Carlota com largura de 20 metros"/>
    <d v="2017-12-18T00:00:00"/>
    <x v="325"/>
    <x v="2"/>
  </r>
  <r>
    <s v="B"/>
    <s v="Branco Carlota com largura de 20 metros"/>
    <d v="2016-02-25T00:00:00"/>
    <x v="611"/>
    <x v="4"/>
  </r>
  <r>
    <s v="A"/>
    <s v="Amarelo  com largura de 20 metros"/>
    <d v="2015-12-06T00:00:00"/>
    <x v="612"/>
    <x v="0"/>
  </r>
  <r>
    <s v="B"/>
    <s v="20 metros, Azul"/>
    <d v="2017-11-16T00:00:00"/>
    <x v="613"/>
    <x v="2"/>
  </r>
  <r>
    <s v="C"/>
    <s v="celeste, 35 metros, Verde "/>
    <d v="2015-12-08T00:00:00"/>
    <x v="407"/>
    <x v="1"/>
  </r>
  <r>
    <s v="B"/>
    <s v="Branco  com largura de 20 metros"/>
    <d v="2015-03-13T00:00:00"/>
    <x v="116"/>
    <x v="4"/>
  </r>
  <r>
    <s v="D"/>
    <s v="Amarelo  com largura de 25 metros"/>
    <d v="2016-03-15T00:00:00"/>
    <x v="580"/>
    <x v="0"/>
  </r>
  <r>
    <s v="D"/>
    <s v="Tapete - Azul com 25 metros largura"/>
    <d v="2016-10-02T00:00:00"/>
    <x v="614"/>
    <x v="2"/>
  </r>
  <r>
    <s v="C"/>
    <s v="Marcado como Verde "/>
    <d v="2017-10-06T00:00:00"/>
    <x v="45"/>
    <x v="1"/>
  </r>
  <r>
    <s v="B"/>
    <s v="Azul Carlota com largura de 20 metros"/>
    <d v="2015-06-07T00:00:00"/>
    <x v="615"/>
    <x v="2"/>
  </r>
  <r>
    <s v="A"/>
    <s v="Marcado como Verde "/>
    <d v="2016-01-12T00:00:00"/>
    <x v="38"/>
    <x v="1"/>
  </r>
  <r>
    <s v="A"/>
    <s v="Tecido Linho, 20 metros, Amarelo "/>
    <d v="2017-12-13T00:00:00"/>
    <x v="82"/>
    <x v="0"/>
  </r>
  <r>
    <s v="A"/>
    <s v="Tecido Linho - Azul com 20 metros largura"/>
    <d v="2015-11-20T00:00:00"/>
    <x v="70"/>
    <x v="2"/>
  </r>
  <r>
    <s v="B"/>
    <s v="20 metros, Amarelo"/>
    <d v="2015-04-29T00:00:00"/>
    <x v="616"/>
    <x v="0"/>
  </r>
  <r>
    <s v="D"/>
    <s v="Marcado como Branco "/>
    <d v="2016-04-06T00:00:00"/>
    <x v="617"/>
    <x v="4"/>
  </r>
  <r>
    <s v="A"/>
    <s v="20 metros, Azul"/>
    <d v="2016-06-07T00:00:00"/>
    <x v="618"/>
    <x v="2"/>
  </r>
  <r>
    <s v="A"/>
    <s v="20 metros, Branco"/>
    <d v="2015-03-15T00:00:00"/>
    <x v="82"/>
    <x v="4"/>
  </r>
  <r>
    <s v="C"/>
    <s v="35 metros, Branco"/>
    <d v="2017-04-21T00:00:00"/>
    <x v="64"/>
    <x v="4"/>
  </r>
  <r>
    <s v="B"/>
    <s v="Azul  com largura de 20 metros"/>
    <d v="2017-02-10T00:00:00"/>
    <x v="619"/>
    <x v="2"/>
  </r>
  <r>
    <s v="D"/>
    <s v="Tapete - Verde com 25 metros largura"/>
    <d v="2017-07-10T00:00:00"/>
    <x v="85"/>
    <x v="1"/>
  </r>
  <r>
    <s v="B"/>
    <s v="Azul Carlota com largura de 20 metros"/>
    <d v="2015-06-18T00:00:00"/>
    <x v="133"/>
    <x v="2"/>
  </r>
  <r>
    <s v="A"/>
    <s v="Tecido Linho, 20 metros, Verde "/>
    <d v="2015-11-05T00:00:00"/>
    <x v="620"/>
    <x v="1"/>
  </r>
  <r>
    <s v="B"/>
    <s v="Marcado como Azul "/>
    <d v="2017-03-17T00:00:00"/>
    <x v="53"/>
    <x v="2"/>
  </r>
  <r>
    <s v="A"/>
    <s v="20 metros, Amarelo"/>
    <d v="2016-03-05T00:00:00"/>
    <x v="126"/>
    <x v="0"/>
  </r>
  <r>
    <s v="A"/>
    <s v="Branco Tecido Linho com largura de 20 metros"/>
    <d v="2015-03-13T00:00:00"/>
    <x v="621"/>
    <x v="4"/>
  </r>
  <r>
    <s v="C"/>
    <s v="Branco   com largura de 35 metros"/>
    <d v="2017-10-03T00:00:00"/>
    <x v="344"/>
    <x v="4"/>
  </r>
  <r>
    <s v="C"/>
    <s v="Verde   com largura de 35 metros"/>
    <d v="2016-09-26T00:00:00"/>
    <x v="622"/>
    <x v="1"/>
  </r>
  <r>
    <s v="D"/>
    <s v="25 metros, Azul"/>
    <d v="2017-10-20T00:00:00"/>
    <x v="586"/>
    <x v="2"/>
  </r>
  <r>
    <s v="B"/>
    <s v="Verde Carlota com largura de 20 metros"/>
    <d v="2016-12-31T00:00:00"/>
    <x v="210"/>
    <x v="1"/>
  </r>
  <r>
    <s v="A"/>
    <s v="Tecido Linho - Branco com 20 metros largura"/>
    <d v="2015-09-12T00:00:00"/>
    <x v="104"/>
    <x v="4"/>
  </r>
  <r>
    <s v="A"/>
    <s v="20 metros, Verde"/>
    <d v="2015-06-02T00:00:00"/>
    <x v="623"/>
    <x v="1"/>
  </r>
  <r>
    <s v="C"/>
    <s v="celeste, 35 metros, Branco "/>
    <d v="2015-03-15T00:00:00"/>
    <x v="487"/>
    <x v="4"/>
  </r>
  <r>
    <s v="D"/>
    <s v="Tapete, 25 metros, Azul "/>
    <d v="2015-02-15T00:00:00"/>
    <x v="607"/>
    <x v="2"/>
  </r>
  <r>
    <s v="C"/>
    <s v="Marcado como Azul "/>
    <d v="2017-11-22T00:00:00"/>
    <x v="281"/>
    <x v="2"/>
  </r>
  <r>
    <s v="D"/>
    <s v="25 metros, Branco"/>
    <d v="2016-01-24T00:00:00"/>
    <x v="158"/>
    <x v="4"/>
  </r>
  <r>
    <s v="A"/>
    <s v="Azul  com largura de 20 metros"/>
    <d v="2015-12-03T00:00:00"/>
    <x v="624"/>
    <x v="2"/>
  </r>
  <r>
    <s v="B"/>
    <s v="Amarelo Carlota com largura de 20 metros"/>
    <d v="2017-11-20T00:00:00"/>
    <x v="625"/>
    <x v="0"/>
  </r>
  <r>
    <s v="B"/>
    <s v="Carlota - Amarelo com 20 metros largura"/>
    <d v="2017-11-28T00:00:00"/>
    <x v="75"/>
    <x v="0"/>
  </r>
  <r>
    <s v="D"/>
    <s v="Tapete - Verde com 25 metros largura"/>
    <d v="2017-04-16T00:00:00"/>
    <x v="626"/>
    <x v="1"/>
  </r>
  <r>
    <s v="D"/>
    <s v="Amarelo  com largura de 25 metros"/>
    <d v="2017-08-28T00:00:00"/>
    <x v="627"/>
    <x v="0"/>
  </r>
  <r>
    <s v="A"/>
    <s v="Marcado como Azul "/>
    <d v="2016-02-01T00:00:00"/>
    <x v="3"/>
    <x v="2"/>
  </r>
  <r>
    <s v="A"/>
    <s v="Verde Tecido Linho com largura de 20 metros"/>
    <d v="2017-09-14T00:00:00"/>
    <x v="478"/>
    <x v="1"/>
  </r>
  <r>
    <s v="D"/>
    <s v="Marcado como Azul "/>
    <d v="2016-04-19T00:00:00"/>
    <x v="628"/>
    <x v="2"/>
  </r>
  <r>
    <s v="B"/>
    <s v="20 metros, Amarelo"/>
    <d v="2016-10-26T00:00:00"/>
    <x v="347"/>
    <x v="0"/>
  </r>
  <r>
    <s v="A"/>
    <s v="Tecido Linho - Verde com 20 metros largura"/>
    <d v="2017-07-24T00:00:00"/>
    <x v="369"/>
    <x v="1"/>
  </r>
  <r>
    <s v="C"/>
    <s v="35 metros, Amarelo"/>
    <d v="2015-09-14T00:00:00"/>
    <x v="62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537B0-11F2-485E-A863-8B1432677B9B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H10:J16" firstHeaderRow="0" firstDataRow="1" firstDataCol="1"/>
  <pivotFields count="5">
    <pivotField showAll="0"/>
    <pivotField dataField="1" showAll="0"/>
    <pivotField numFmtId="14" showAll="0"/>
    <pivotField dataField="1" numFmtId="44" showAll="0">
      <items count="631">
        <item x="147"/>
        <item x="378"/>
        <item x="433"/>
        <item x="427"/>
        <item x="285"/>
        <item x="48"/>
        <item x="379"/>
        <item x="336"/>
        <item x="553"/>
        <item x="13"/>
        <item x="248"/>
        <item x="384"/>
        <item x="470"/>
        <item x="263"/>
        <item x="123"/>
        <item x="197"/>
        <item x="615"/>
        <item x="451"/>
        <item x="610"/>
        <item x="395"/>
        <item x="591"/>
        <item x="29"/>
        <item x="457"/>
        <item x="103"/>
        <item x="327"/>
        <item x="27"/>
        <item x="558"/>
        <item x="280"/>
        <item x="252"/>
        <item x="570"/>
        <item x="602"/>
        <item x="100"/>
        <item x="402"/>
        <item x="163"/>
        <item x="517"/>
        <item x="273"/>
        <item x="172"/>
        <item x="437"/>
        <item x="174"/>
        <item x="540"/>
        <item x="102"/>
        <item x="120"/>
        <item x="620"/>
        <item x="31"/>
        <item x="95"/>
        <item x="512"/>
        <item x="333"/>
        <item x="208"/>
        <item x="160"/>
        <item x="118"/>
        <item x="227"/>
        <item x="364"/>
        <item x="228"/>
        <item x="96"/>
        <item x="116"/>
        <item x="156"/>
        <item x="279"/>
        <item x="362"/>
        <item x="314"/>
        <item x="50"/>
        <item x="529"/>
        <item x="481"/>
        <item x="19"/>
        <item x="259"/>
        <item x="420"/>
        <item x="567"/>
        <item x="338"/>
        <item x="532"/>
        <item x="79"/>
        <item x="588"/>
        <item x="210"/>
        <item x="16"/>
        <item x="519"/>
        <item x="473"/>
        <item x="330"/>
        <item x="442"/>
        <item x="93"/>
        <item x="474"/>
        <item x="600"/>
        <item x="44"/>
        <item x="272"/>
        <item x="76"/>
        <item x="238"/>
        <item x="480"/>
        <item x="531"/>
        <item x="97"/>
        <item x="595"/>
        <item x="152"/>
        <item x="101"/>
        <item x="375"/>
        <item x="315"/>
        <item x="367"/>
        <item x="167"/>
        <item x="267"/>
        <item x="421"/>
        <item x="625"/>
        <item x="198"/>
        <item x="15"/>
        <item x="428"/>
        <item x="92"/>
        <item x="142"/>
        <item x="568"/>
        <item x="107"/>
        <item x="217"/>
        <item x="166"/>
        <item x="419"/>
        <item x="611"/>
        <item x="393"/>
        <item x="12"/>
        <item x="298"/>
        <item x="258"/>
        <item x="431"/>
        <item x="23"/>
        <item x="584"/>
        <item x="440"/>
        <item x="541"/>
        <item x="302"/>
        <item x="495"/>
        <item x="312"/>
        <item x="534"/>
        <item x="28"/>
        <item x="547"/>
        <item x="581"/>
        <item x="583"/>
        <item x="475"/>
        <item x="138"/>
        <item x="313"/>
        <item x="179"/>
        <item x="551"/>
        <item x="276"/>
        <item x="416"/>
        <item x="145"/>
        <item x="417"/>
        <item x="54"/>
        <item x="507"/>
        <item x="561"/>
        <item x="11"/>
        <item x="214"/>
        <item x="296"/>
        <item x="414"/>
        <item x="463"/>
        <item x="329"/>
        <item x="77"/>
        <item x="73"/>
        <item x="80"/>
        <item x="85"/>
        <item x="171"/>
        <item x="616"/>
        <item x="340"/>
        <item x="523"/>
        <item x="106"/>
        <item x="530"/>
        <item x="511"/>
        <item x="130"/>
        <item x="450"/>
        <item x="6"/>
        <item x="218"/>
        <item x="131"/>
        <item x="596"/>
        <item x="594"/>
        <item x="113"/>
        <item x="444"/>
        <item x="320"/>
        <item x="438"/>
        <item x="629"/>
        <item x="7"/>
        <item x="88"/>
        <item x="509"/>
        <item x="593"/>
        <item x="203"/>
        <item x="61"/>
        <item x="143"/>
        <item x="619"/>
        <item x="514"/>
        <item x="205"/>
        <item x="609"/>
        <item x="193"/>
        <item x="46"/>
        <item x="572"/>
        <item x="576"/>
        <item x="587"/>
        <item x="494"/>
        <item x="235"/>
        <item x="63"/>
        <item x="114"/>
        <item x="242"/>
        <item x="316"/>
        <item x="586"/>
        <item x="522"/>
        <item x="183"/>
        <item x="446"/>
        <item x="146"/>
        <item x="125"/>
        <item x="18"/>
        <item x="186"/>
        <item x="345"/>
        <item x="49"/>
        <item x="157"/>
        <item x="110"/>
        <item x="35"/>
        <item x="391"/>
        <item x="376"/>
        <item x="268"/>
        <item x="562"/>
        <item x="342"/>
        <item x="627"/>
        <item x="368"/>
        <item x="462"/>
        <item x="78"/>
        <item x="229"/>
        <item x="269"/>
        <item x="25"/>
        <item x="5"/>
        <item x="81"/>
        <item x="409"/>
        <item x="71"/>
        <item x="122"/>
        <item x="1"/>
        <item x="461"/>
        <item x="487"/>
        <item x="255"/>
        <item x="434"/>
        <item x="69"/>
        <item x="60"/>
        <item x="115"/>
        <item x="350"/>
        <item x="8"/>
        <item x="219"/>
        <item x="59"/>
        <item x="520"/>
        <item x="236"/>
        <item x="164"/>
        <item x="582"/>
        <item x="355"/>
        <item x="361"/>
        <item x="128"/>
        <item x="349"/>
        <item x="32"/>
        <item x="169"/>
        <item x="371"/>
        <item x="270"/>
        <item x="99"/>
        <item x="3"/>
        <item x="170"/>
        <item x="500"/>
        <item x="525"/>
        <item x="91"/>
        <item x="42"/>
        <item x="430"/>
        <item x="282"/>
        <item x="566"/>
        <item x="310"/>
        <item x="328"/>
        <item x="410"/>
        <item x="585"/>
        <item x="382"/>
        <item x="119"/>
        <item x="331"/>
        <item x="4"/>
        <item x="74"/>
        <item x="334"/>
        <item x="436"/>
        <item x="460"/>
        <item x="288"/>
        <item x="603"/>
        <item x="90"/>
        <item x="604"/>
        <item x="466"/>
        <item x="161"/>
        <item x="597"/>
        <item x="598"/>
        <item x="287"/>
        <item x="202"/>
        <item x="527"/>
        <item x="176"/>
        <item x="261"/>
        <item x="337"/>
        <item x="397"/>
        <item x="243"/>
        <item x="418"/>
        <item x="140"/>
        <item x="408"/>
        <item x="216"/>
        <item x="469"/>
        <item x="45"/>
        <item x="24"/>
        <item x="472"/>
        <item x="332"/>
        <item x="347"/>
        <item x="309"/>
        <item x="488"/>
        <item x="162"/>
        <item x="565"/>
        <item x="498"/>
        <item x="385"/>
        <item x="257"/>
        <item x="373"/>
        <item x="132"/>
        <item x="580"/>
        <item x="435"/>
        <item x="253"/>
        <item x="478"/>
        <item x="538"/>
        <item x="405"/>
        <item x="189"/>
        <item x="68"/>
        <item x="26"/>
        <item x="426"/>
        <item x="245"/>
        <item x="577"/>
        <item x="590"/>
        <item x="325"/>
        <item x="471"/>
        <item x="66"/>
        <item x="303"/>
        <item x="294"/>
        <item x="52"/>
        <item x="237"/>
        <item x="185"/>
        <item x="62"/>
        <item x="20"/>
        <item x="348"/>
        <item x="560"/>
        <item x="485"/>
        <item x="497"/>
        <item x="233"/>
        <item x="569"/>
        <item x="415"/>
        <item x="22"/>
        <item x="2"/>
        <item x="75"/>
        <item x="141"/>
        <item x="247"/>
        <item x="490"/>
        <item x="251"/>
        <item x="492"/>
        <item x="149"/>
        <item x="151"/>
        <item x="108"/>
        <item x="579"/>
        <item x="369"/>
        <item x="57"/>
        <item x="249"/>
        <item x="137"/>
        <item x="34"/>
        <item x="215"/>
        <item x="301"/>
        <item x="324"/>
        <item x="121"/>
        <item x="628"/>
        <item x="291"/>
        <item x="359"/>
        <item x="180"/>
        <item x="484"/>
        <item x="283"/>
        <item x="87"/>
        <item x="246"/>
        <item x="175"/>
        <item x="464"/>
        <item x="515"/>
        <item x="36"/>
        <item x="483"/>
        <item x="510"/>
        <item x="289"/>
        <item x="293"/>
        <item x="516"/>
        <item x="220"/>
        <item x="524"/>
        <item x="159"/>
        <item x="411"/>
        <item x="432"/>
        <item x="200"/>
        <item x="51"/>
        <item x="335"/>
        <item x="190"/>
        <item x="144"/>
        <item x="406"/>
        <item x="614"/>
        <item x="425"/>
        <item x="201"/>
        <item x="424"/>
        <item x="104"/>
        <item x="459"/>
        <item x="429"/>
        <item x="617"/>
        <item x="546"/>
        <item x="182"/>
        <item x="305"/>
        <item x="448"/>
        <item x="226"/>
        <item x="550"/>
        <item x="339"/>
        <item x="191"/>
        <item x="281"/>
        <item x="53"/>
        <item x="548"/>
        <item x="607"/>
        <item x="489"/>
        <item x="365"/>
        <item x="366"/>
        <item x="127"/>
        <item x="552"/>
        <item x="209"/>
        <item x="211"/>
        <item x="477"/>
        <item x="187"/>
        <item x="124"/>
        <item x="136"/>
        <item x="199"/>
        <item x="501"/>
        <item x="135"/>
        <item x="380"/>
        <item x="443"/>
        <item x="47"/>
        <item x="322"/>
        <item x="94"/>
        <item x="341"/>
        <item x="445"/>
        <item x="262"/>
        <item x="392"/>
        <item x="304"/>
        <item x="390"/>
        <item x="184"/>
        <item x="599"/>
        <item x="458"/>
        <item x="360"/>
        <item x="505"/>
        <item x="0"/>
        <item x="133"/>
        <item x="139"/>
        <item x="308"/>
        <item x="181"/>
        <item x="239"/>
        <item x="206"/>
        <item x="394"/>
        <item x="549"/>
        <item x="606"/>
        <item x="482"/>
        <item x="43"/>
        <item x="449"/>
        <item x="545"/>
        <item x="396"/>
        <item x="222"/>
        <item x="613"/>
        <item x="89"/>
        <item x="508"/>
        <item x="83"/>
        <item x="476"/>
        <item x="39"/>
        <item x="403"/>
        <item x="286"/>
        <item x="372"/>
        <item x="363"/>
        <item x="86"/>
        <item x="295"/>
        <item x="158"/>
        <item x="55"/>
        <item x="232"/>
        <item x="544"/>
        <item x="84"/>
        <item x="41"/>
        <item x="506"/>
        <item x="254"/>
        <item x="535"/>
        <item x="213"/>
        <item x="221"/>
        <item x="413"/>
        <item x="10"/>
        <item x="173"/>
        <item x="356"/>
        <item x="30"/>
        <item x="271"/>
        <item x="504"/>
        <item x="555"/>
        <item x="601"/>
        <item x="398"/>
        <item x="319"/>
        <item x="256"/>
        <item x="231"/>
        <item x="521"/>
        <item x="542"/>
        <item x="353"/>
        <item x="311"/>
        <item x="404"/>
        <item x="453"/>
        <item x="323"/>
        <item x="621"/>
        <item x="491"/>
        <item x="401"/>
        <item x="14"/>
        <item x="346"/>
        <item x="306"/>
        <item x="56"/>
        <item x="554"/>
        <item x="467"/>
        <item x="225"/>
        <item x="65"/>
        <item x="608"/>
        <item x="386"/>
        <item x="503"/>
        <item x="518"/>
        <item x="284"/>
        <item x="274"/>
        <item x="381"/>
        <item x="389"/>
        <item x="168"/>
        <item x="129"/>
        <item x="230"/>
        <item x="626"/>
        <item x="563"/>
        <item x="244"/>
        <item x="109"/>
        <item x="155"/>
        <item x="266"/>
        <item x="559"/>
        <item x="150"/>
        <item x="98"/>
        <item x="64"/>
        <item x="212"/>
        <item x="536"/>
        <item x="307"/>
        <item x="33"/>
        <item x="126"/>
        <item x="387"/>
        <item x="422"/>
        <item x="407"/>
        <item x="224"/>
        <item x="456"/>
        <item x="250"/>
        <item x="454"/>
        <item x="354"/>
        <item x="234"/>
        <item x="58"/>
        <item x="513"/>
        <item x="370"/>
        <item x="9"/>
        <item x="423"/>
        <item x="278"/>
        <item x="465"/>
        <item x="357"/>
        <item x="223"/>
        <item x="321"/>
        <item x="134"/>
        <item x="592"/>
        <item x="557"/>
        <item x="575"/>
        <item x="589"/>
        <item x="496"/>
        <item x="388"/>
        <item x="317"/>
        <item x="290"/>
        <item x="344"/>
        <item x="165"/>
        <item x="574"/>
        <item x="499"/>
        <item x="486"/>
        <item x="352"/>
        <item x="539"/>
        <item x="195"/>
        <item x="564"/>
        <item x="343"/>
        <item x="40"/>
        <item x="543"/>
        <item x="148"/>
        <item x="479"/>
        <item x="573"/>
        <item x="537"/>
        <item x="452"/>
        <item x="468"/>
        <item x="194"/>
        <item x="277"/>
        <item x="447"/>
        <item x="493"/>
        <item x="177"/>
        <item x="188"/>
        <item x="192"/>
        <item x="38"/>
        <item x="204"/>
        <item x="67"/>
        <item x="578"/>
        <item x="117"/>
        <item x="82"/>
        <item x="399"/>
        <item x="300"/>
        <item x="240"/>
        <item x="622"/>
        <item x="571"/>
        <item x="439"/>
        <item x="299"/>
        <item x="37"/>
        <item x="455"/>
        <item x="264"/>
        <item x="178"/>
        <item x="526"/>
        <item x="605"/>
        <item x="21"/>
        <item x="70"/>
        <item x="112"/>
        <item x="318"/>
        <item x="241"/>
        <item x="533"/>
        <item x="412"/>
        <item x="17"/>
        <item x="153"/>
        <item x="441"/>
        <item x="260"/>
        <item x="292"/>
        <item x="105"/>
        <item x="400"/>
        <item x="351"/>
        <item x="612"/>
        <item x="275"/>
        <item x="154"/>
        <item x="374"/>
        <item x="624"/>
        <item x="297"/>
        <item x="72"/>
        <item x="111"/>
        <item x="358"/>
        <item x="377"/>
        <item x="265"/>
        <item x="326"/>
        <item x="196"/>
        <item x="502"/>
        <item x="556"/>
        <item x="623"/>
        <item x="383"/>
        <item x="618"/>
        <item x="528"/>
        <item x="207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Descrição do Produto" fld="1" subtotal="count" baseField="0" baseItem="0"/>
    <dataField name="Soma de Venda" fld="3" baseField="0" baseItem="0" numFmtId="44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E2810-2976-498A-9803-180CF25389E5}" name="Tabela1" displayName="Tabela1" ref="D2:F1005" totalsRowShown="0" headerRowDxfId="3" headerRowBorderDxfId="7" headerRowCellStyle="Normal 2">
  <autoFilter ref="D2:F1005" xr:uid="{3B65D004-7586-46C3-A187-563B3A0C11FA}"/>
  <tableColumns count="3">
    <tableColumn id="1" xr3:uid="{F0357C37-9791-4BA5-8E1C-8E9E11A733D8}" name="Data" dataDxfId="6" dataCellStyle="Normal 2"/>
    <tableColumn id="2" xr3:uid="{C881F023-6072-4EB6-858F-BEE5F9A0BEAE}" name="Venda" dataDxfId="5" dataCellStyle="Moeda"/>
    <tableColumn id="3" xr3:uid="{C829A23F-F271-453F-92C5-C58527DE3A60}" name="COR" dataDxfId="4" dataCellStyle="Normal 2">
      <calculatedColumnFormula>LOOKUP(2^15,SEARCH($H$4:$H$8,C3),$H$4:$H$8)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59FC-00EE-4A8E-8A29-209F68196507}">
  <dimension ref="B2:J1005"/>
  <sheetViews>
    <sheetView topLeftCell="D2" workbookViewId="0">
      <selection activeCell="L9" sqref="L9"/>
    </sheetView>
  </sheetViews>
  <sheetFormatPr defaultRowHeight="15" x14ac:dyDescent="0.25"/>
  <cols>
    <col min="3" max="3" width="43.85546875" bestFit="1" customWidth="1"/>
    <col min="4" max="4" width="10.7109375" bestFit="1" customWidth="1"/>
    <col min="5" max="5" width="12.5703125" customWidth="1"/>
    <col min="6" max="6" width="10.7109375" customWidth="1"/>
    <col min="8" max="8" width="18" bestFit="1" customWidth="1"/>
    <col min="9" max="9" width="32.5703125" bestFit="1" customWidth="1"/>
    <col min="10" max="10" width="14.85546875" bestFit="1" customWidth="1"/>
    <col min="11" max="155" width="9" bestFit="1" customWidth="1"/>
    <col min="156" max="638" width="10.5703125" bestFit="1" customWidth="1"/>
    <col min="639" max="639" width="12.140625" bestFit="1" customWidth="1"/>
  </cols>
  <sheetData>
    <row r="2" spans="2:1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0" x14ac:dyDescent="0.25">
      <c r="B3" s="2" t="s">
        <v>5</v>
      </c>
      <c r="C3" s="3" t="s">
        <v>6</v>
      </c>
      <c r="D3" s="4">
        <v>42827</v>
      </c>
      <c r="E3" s="5">
        <v>2768.2</v>
      </c>
      <c r="F3" s="6" t="str">
        <f>LOOKUP(2^15,SEARCH($H$4:$H$8,C3),$H$4:$H$8)</f>
        <v>Amarelo</v>
      </c>
      <c r="H3" s="11" t="s">
        <v>88</v>
      </c>
    </row>
    <row r="4" spans="2:10" x14ac:dyDescent="0.25">
      <c r="B4" s="2" t="s">
        <v>7</v>
      </c>
      <c r="C4" s="3" t="s">
        <v>8</v>
      </c>
      <c r="D4" s="4">
        <v>42562</v>
      </c>
      <c r="E4" s="5">
        <v>1407.18</v>
      </c>
      <c r="F4" s="6" t="str">
        <f t="shared" ref="F4:F67" si="0">LOOKUP(2^15,SEARCH($H$4:$H$8,C4),$H$4:$H$8)</f>
        <v>Amarelo</v>
      </c>
      <c r="H4" s="12" t="s">
        <v>89</v>
      </c>
    </row>
    <row r="5" spans="2:10" x14ac:dyDescent="0.25">
      <c r="B5" s="2" t="s">
        <v>7</v>
      </c>
      <c r="C5" s="3" t="s">
        <v>6</v>
      </c>
      <c r="D5" s="4">
        <v>43087</v>
      </c>
      <c r="E5" s="5">
        <v>2107.7800000000002</v>
      </c>
      <c r="F5" s="6" t="str">
        <f t="shared" si="0"/>
        <v>Amarelo</v>
      </c>
      <c r="H5" s="13" t="s">
        <v>90</v>
      </c>
    </row>
    <row r="6" spans="2:10" x14ac:dyDescent="0.25">
      <c r="B6" s="2" t="s">
        <v>5</v>
      </c>
      <c r="C6" s="3" t="s">
        <v>9</v>
      </c>
      <c r="D6" s="4">
        <v>42620</v>
      </c>
      <c r="E6" s="5">
        <v>1525.65</v>
      </c>
      <c r="F6" s="6" t="str">
        <f t="shared" si="0"/>
        <v>Verde</v>
      </c>
      <c r="H6" s="13" t="s">
        <v>91</v>
      </c>
    </row>
    <row r="7" spans="2:10" x14ac:dyDescent="0.25">
      <c r="B7" s="2" t="s">
        <v>10</v>
      </c>
      <c r="C7" s="3" t="s">
        <v>11</v>
      </c>
      <c r="D7" s="4">
        <v>42629</v>
      </c>
      <c r="E7" s="5">
        <v>1672.67</v>
      </c>
      <c r="F7" s="6" t="str">
        <f t="shared" si="0"/>
        <v>Azul</v>
      </c>
      <c r="H7" s="13" t="s">
        <v>92</v>
      </c>
    </row>
    <row r="8" spans="2:10" ht="15.75" thickBot="1" x14ac:dyDescent="0.3">
      <c r="B8" s="2" t="s">
        <v>12</v>
      </c>
      <c r="C8" s="3" t="s">
        <v>13</v>
      </c>
      <c r="D8" s="4">
        <v>42055</v>
      </c>
      <c r="E8" s="5">
        <v>1382.4</v>
      </c>
      <c r="F8" s="6" t="str">
        <f t="shared" si="0"/>
        <v>Azul</v>
      </c>
      <c r="H8" s="14" t="s">
        <v>93</v>
      </c>
    </row>
    <row r="9" spans="2:10" x14ac:dyDescent="0.25">
      <c r="B9" s="2" t="s">
        <v>12</v>
      </c>
      <c r="C9" s="3" t="s">
        <v>14</v>
      </c>
      <c r="D9" s="4">
        <v>42417</v>
      </c>
      <c r="E9" s="5">
        <v>1036.8</v>
      </c>
      <c r="F9" s="6" t="str">
        <f t="shared" si="0"/>
        <v>Verde</v>
      </c>
    </row>
    <row r="10" spans="2:10" x14ac:dyDescent="0.25">
      <c r="B10" s="2" t="s">
        <v>7</v>
      </c>
      <c r="C10" s="3" t="s">
        <v>15</v>
      </c>
      <c r="D10" s="4">
        <v>42025</v>
      </c>
      <c r="E10" s="5">
        <v>1089.82</v>
      </c>
      <c r="F10" s="6" t="str">
        <f t="shared" si="0"/>
        <v>Verde</v>
      </c>
      <c r="H10" s="15" t="s">
        <v>94</v>
      </c>
      <c r="I10" t="s">
        <v>96</v>
      </c>
      <c r="J10" t="s">
        <v>97</v>
      </c>
    </row>
    <row r="11" spans="2:10" x14ac:dyDescent="0.25">
      <c r="B11" s="2" t="s">
        <v>10</v>
      </c>
      <c r="C11" s="3" t="s">
        <v>16</v>
      </c>
      <c r="D11" s="4">
        <v>42054</v>
      </c>
      <c r="E11" s="5">
        <v>1448.5</v>
      </c>
      <c r="F11" s="6" t="str">
        <f t="shared" si="0"/>
        <v>Verde</v>
      </c>
      <c r="H11" s="16" t="s">
        <v>91</v>
      </c>
      <c r="I11" s="17">
        <v>207</v>
      </c>
      <c r="J11" s="18">
        <v>463225.40999999974</v>
      </c>
    </row>
    <row r="12" spans="2:10" x14ac:dyDescent="0.25">
      <c r="B12" s="2" t="s">
        <v>5</v>
      </c>
      <c r="C12" s="3" t="s">
        <v>17</v>
      </c>
      <c r="D12" s="4">
        <v>42262</v>
      </c>
      <c r="E12" s="5">
        <v>3565.1</v>
      </c>
      <c r="F12" s="6" t="str">
        <f t="shared" si="0"/>
        <v>Azul</v>
      </c>
      <c r="H12" s="16" t="s">
        <v>90</v>
      </c>
      <c r="I12" s="17">
        <v>399</v>
      </c>
      <c r="J12" s="18">
        <v>862462.68999999913</v>
      </c>
    </row>
    <row r="13" spans="2:10" x14ac:dyDescent="0.25">
      <c r="B13" s="2" t="s">
        <v>7</v>
      </c>
      <c r="C13" s="3" t="s">
        <v>18</v>
      </c>
      <c r="D13" s="4">
        <v>42557</v>
      </c>
      <c r="E13" s="5">
        <v>3029.93</v>
      </c>
      <c r="F13" s="6" t="str">
        <f t="shared" si="0"/>
        <v>Azul</v>
      </c>
      <c r="H13" s="16" t="s">
        <v>92</v>
      </c>
      <c r="I13" s="17">
        <v>193</v>
      </c>
      <c r="J13" s="18">
        <v>415876.77999999968</v>
      </c>
    </row>
    <row r="14" spans="2:10" x14ac:dyDescent="0.25">
      <c r="B14" s="2" t="s">
        <v>12</v>
      </c>
      <c r="C14" s="3" t="s">
        <v>19</v>
      </c>
      <c r="D14" s="4">
        <v>42808</v>
      </c>
      <c r="E14" s="5">
        <v>944.64</v>
      </c>
      <c r="F14" s="6" t="str">
        <f t="shared" si="0"/>
        <v>Cinza</v>
      </c>
      <c r="H14" s="16" t="s">
        <v>93</v>
      </c>
      <c r="I14" s="17">
        <v>4</v>
      </c>
      <c r="J14" s="18">
        <v>7149.24</v>
      </c>
    </row>
    <row r="15" spans="2:10" x14ac:dyDescent="0.25">
      <c r="B15" s="2" t="s">
        <v>7</v>
      </c>
      <c r="C15" s="3" t="s">
        <v>20</v>
      </c>
      <c r="D15" s="4">
        <v>42126</v>
      </c>
      <c r="E15" s="5">
        <v>772.45</v>
      </c>
      <c r="F15" s="6" t="str">
        <f t="shared" si="0"/>
        <v>Azul</v>
      </c>
      <c r="H15" s="16" t="s">
        <v>89</v>
      </c>
      <c r="I15" s="17">
        <v>200</v>
      </c>
      <c r="J15" s="18">
        <v>440376.73999999993</v>
      </c>
    </row>
    <row r="16" spans="2:10" x14ac:dyDescent="0.25">
      <c r="B16" s="2" t="s">
        <v>7</v>
      </c>
      <c r="C16" s="3" t="s">
        <v>6</v>
      </c>
      <c r="D16" s="4">
        <v>42111</v>
      </c>
      <c r="E16" s="5">
        <v>254.49</v>
      </c>
      <c r="F16" s="6" t="str">
        <f t="shared" si="0"/>
        <v>Amarelo</v>
      </c>
      <c r="H16" s="16" t="s">
        <v>95</v>
      </c>
      <c r="I16" s="17">
        <v>1003</v>
      </c>
      <c r="J16" s="18">
        <v>2189090.8600000017</v>
      </c>
    </row>
    <row r="17" spans="2:6" x14ac:dyDescent="0.25">
      <c r="B17" s="2" t="s">
        <v>10</v>
      </c>
      <c r="C17" s="3" t="s">
        <v>11</v>
      </c>
      <c r="D17" s="4">
        <v>42784</v>
      </c>
      <c r="E17" s="5">
        <v>3161.4</v>
      </c>
      <c r="F17" s="6" t="str">
        <f t="shared" si="0"/>
        <v>Azul</v>
      </c>
    </row>
    <row r="18" spans="2:6" x14ac:dyDescent="0.25">
      <c r="B18" s="2" t="s">
        <v>12</v>
      </c>
      <c r="C18" s="3" t="s">
        <v>21</v>
      </c>
      <c r="D18" s="4">
        <v>42702</v>
      </c>
      <c r="E18" s="5">
        <v>737.28</v>
      </c>
      <c r="F18" s="6" t="str">
        <f t="shared" si="0"/>
        <v>Amarelo</v>
      </c>
    </row>
    <row r="19" spans="2:6" x14ac:dyDescent="0.25">
      <c r="B19" s="2" t="s">
        <v>7</v>
      </c>
      <c r="C19" s="3" t="s">
        <v>18</v>
      </c>
      <c r="D19" s="4">
        <v>42603</v>
      </c>
      <c r="E19" s="5">
        <v>544.91</v>
      </c>
      <c r="F19" s="6" t="str">
        <f t="shared" si="0"/>
        <v>Azul</v>
      </c>
    </row>
    <row r="20" spans="2:6" x14ac:dyDescent="0.25">
      <c r="B20" s="2" t="s">
        <v>5</v>
      </c>
      <c r="C20" s="3" t="s">
        <v>22</v>
      </c>
      <c r="D20" s="4">
        <v>42503</v>
      </c>
      <c r="E20" s="5">
        <v>4902.0200000000004</v>
      </c>
      <c r="F20" s="6" t="str">
        <f t="shared" si="0"/>
        <v>Verde</v>
      </c>
    </row>
    <row r="21" spans="2:6" x14ac:dyDescent="0.25">
      <c r="B21" s="2" t="s">
        <v>5</v>
      </c>
      <c r="C21" s="3" t="s">
        <v>23</v>
      </c>
      <c r="D21" s="4">
        <v>43093</v>
      </c>
      <c r="E21" s="5">
        <v>1274</v>
      </c>
      <c r="F21" s="6" t="str">
        <f t="shared" si="0"/>
        <v>Azul</v>
      </c>
    </row>
    <row r="22" spans="2:6" x14ac:dyDescent="0.25">
      <c r="B22" s="2" t="s">
        <v>5</v>
      </c>
      <c r="C22" s="3" t="s">
        <v>22</v>
      </c>
      <c r="D22" s="4">
        <v>43024</v>
      </c>
      <c r="E22" s="5">
        <v>513.79</v>
      </c>
      <c r="F22" s="6" t="str">
        <f t="shared" si="0"/>
        <v>Verde</v>
      </c>
    </row>
    <row r="23" spans="2:6" x14ac:dyDescent="0.25">
      <c r="B23" s="2" t="s">
        <v>5</v>
      </c>
      <c r="C23" s="3" t="s">
        <v>24</v>
      </c>
      <c r="D23" s="4">
        <v>42034</v>
      </c>
      <c r="E23" s="5">
        <v>3565.1</v>
      </c>
      <c r="F23" s="6" t="str">
        <f t="shared" si="0"/>
        <v>Amarelo</v>
      </c>
    </row>
    <row r="24" spans="2:6" x14ac:dyDescent="0.25">
      <c r="B24" s="2" t="s">
        <v>5</v>
      </c>
      <c r="C24" s="3" t="s">
        <v>6</v>
      </c>
      <c r="D24" s="4">
        <v>42092</v>
      </c>
      <c r="E24" s="5">
        <v>2055.1799999999998</v>
      </c>
      <c r="F24" s="6" t="str">
        <f t="shared" si="0"/>
        <v>Amarelo</v>
      </c>
    </row>
    <row r="25" spans="2:6" x14ac:dyDescent="0.25">
      <c r="B25" s="2" t="s">
        <v>5</v>
      </c>
      <c r="C25" s="3" t="s">
        <v>17</v>
      </c>
      <c r="D25" s="4">
        <v>42213</v>
      </c>
      <c r="E25" s="5">
        <v>4671.33</v>
      </c>
      <c r="F25" s="6" t="str">
        <f t="shared" si="0"/>
        <v>Azul</v>
      </c>
    </row>
    <row r="26" spans="2:6" x14ac:dyDescent="0.25">
      <c r="B26" s="2" t="s">
        <v>12</v>
      </c>
      <c r="C26" s="3" t="s">
        <v>25</v>
      </c>
      <c r="D26" s="4">
        <v>42675</v>
      </c>
      <c r="E26" s="5">
        <v>2096.64</v>
      </c>
      <c r="F26" s="6" t="str">
        <f t="shared" si="0"/>
        <v>Amarelo</v>
      </c>
    </row>
    <row r="27" spans="2:6" x14ac:dyDescent="0.25">
      <c r="B27" s="2" t="s">
        <v>7</v>
      </c>
      <c r="C27" s="3" t="s">
        <v>26</v>
      </c>
      <c r="D27" s="4">
        <v>42331</v>
      </c>
      <c r="E27" s="5">
        <v>790.42</v>
      </c>
      <c r="F27" s="6" t="str">
        <f t="shared" si="0"/>
        <v>Azul</v>
      </c>
    </row>
    <row r="28" spans="2:6" x14ac:dyDescent="0.25">
      <c r="B28" s="2" t="s">
        <v>10</v>
      </c>
      <c r="C28" s="3" t="s">
        <v>27</v>
      </c>
      <c r="D28" s="4">
        <v>42960</v>
      </c>
      <c r="E28" s="5">
        <v>1850.86</v>
      </c>
      <c r="F28" s="6" t="str">
        <f t="shared" si="0"/>
        <v>Cinza</v>
      </c>
    </row>
    <row r="29" spans="2:6" x14ac:dyDescent="0.25">
      <c r="B29" s="2" t="s">
        <v>10</v>
      </c>
      <c r="C29" s="3" t="s">
        <v>28</v>
      </c>
      <c r="D29" s="4">
        <v>42146</v>
      </c>
      <c r="E29" s="5">
        <v>1379.52</v>
      </c>
      <c r="F29" s="6" t="str">
        <f t="shared" si="0"/>
        <v>Azul</v>
      </c>
    </row>
    <row r="30" spans="2:6" x14ac:dyDescent="0.25">
      <c r="B30" s="2" t="s">
        <v>10</v>
      </c>
      <c r="C30" s="3" t="s">
        <v>29</v>
      </c>
      <c r="D30" s="4">
        <v>42828</v>
      </c>
      <c r="E30" s="5">
        <v>1977.31</v>
      </c>
      <c r="F30" s="6" t="str">
        <f t="shared" si="0"/>
        <v>Azul</v>
      </c>
    </row>
    <row r="31" spans="2:6" x14ac:dyDescent="0.25">
      <c r="B31" s="2" t="s">
        <v>10</v>
      </c>
      <c r="C31" s="3" t="s">
        <v>28</v>
      </c>
      <c r="D31" s="4">
        <v>42787</v>
      </c>
      <c r="E31" s="5">
        <v>287.39999999999998</v>
      </c>
      <c r="F31" s="6" t="str">
        <f t="shared" si="0"/>
        <v>Azul</v>
      </c>
    </row>
    <row r="32" spans="2:6" x14ac:dyDescent="0.25">
      <c r="B32" s="2" t="s">
        <v>10</v>
      </c>
      <c r="C32" s="3" t="s">
        <v>30</v>
      </c>
      <c r="D32" s="4">
        <v>42631</v>
      </c>
      <c r="E32" s="5">
        <v>844.96</v>
      </c>
      <c r="F32" s="6" t="str">
        <f t="shared" si="0"/>
        <v>Verde</v>
      </c>
    </row>
    <row r="33" spans="2:6" x14ac:dyDescent="0.25">
      <c r="B33" s="2" t="s">
        <v>7</v>
      </c>
      <c r="C33" s="3" t="s">
        <v>31</v>
      </c>
      <c r="D33" s="4">
        <v>43052</v>
      </c>
      <c r="E33" s="5">
        <v>275.45</v>
      </c>
      <c r="F33" s="6" t="str">
        <f t="shared" si="0"/>
        <v>Verde</v>
      </c>
    </row>
    <row r="34" spans="2:6" x14ac:dyDescent="0.25">
      <c r="B34" s="2" t="s">
        <v>5</v>
      </c>
      <c r="C34" s="3" t="s">
        <v>27</v>
      </c>
      <c r="D34" s="4">
        <v>42066</v>
      </c>
      <c r="E34" s="5">
        <v>3046.07</v>
      </c>
      <c r="F34" s="6" t="str">
        <f t="shared" si="0"/>
        <v>Cinza</v>
      </c>
    </row>
    <row r="35" spans="2:6" x14ac:dyDescent="0.25">
      <c r="B35" s="2" t="s">
        <v>5</v>
      </c>
      <c r="C35" s="3" t="s">
        <v>32</v>
      </c>
      <c r="D35" s="4">
        <v>42091</v>
      </c>
      <c r="E35" s="5">
        <v>435.15</v>
      </c>
      <c r="F35" s="6" t="str">
        <f t="shared" si="0"/>
        <v>Azul</v>
      </c>
    </row>
    <row r="36" spans="2:6" x14ac:dyDescent="0.25">
      <c r="B36" s="2" t="s">
        <v>12</v>
      </c>
      <c r="C36" s="3" t="s">
        <v>13</v>
      </c>
      <c r="D36" s="4">
        <v>42324</v>
      </c>
      <c r="E36" s="5">
        <v>737.28</v>
      </c>
      <c r="F36" s="6" t="str">
        <f t="shared" si="0"/>
        <v>Azul</v>
      </c>
    </row>
    <row r="37" spans="2:6" x14ac:dyDescent="0.25">
      <c r="B37" s="2" t="s">
        <v>7</v>
      </c>
      <c r="C37" s="3" t="s">
        <v>26</v>
      </c>
      <c r="D37" s="4">
        <v>42204</v>
      </c>
      <c r="E37" s="5">
        <v>1497</v>
      </c>
      <c r="F37" s="6" t="str">
        <f t="shared" si="0"/>
        <v>Azul</v>
      </c>
    </row>
    <row r="38" spans="2:6" x14ac:dyDescent="0.25">
      <c r="B38" s="2" t="s">
        <v>12</v>
      </c>
      <c r="C38" s="3" t="s">
        <v>11</v>
      </c>
      <c r="D38" s="4">
        <v>42868</v>
      </c>
      <c r="E38" s="5">
        <v>3421.44</v>
      </c>
      <c r="F38" s="6" t="str">
        <f t="shared" si="0"/>
        <v>Azul</v>
      </c>
    </row>
    <row r="39" spans="2:6" x14ac:dyDescent="0.25">
      <c r="B39" s="2" t="s">
        <v>10</v>
      </c>
      <c r="C39" s="3" t="s">
        <v>33</v>
      </c>
      <c r="D39" s="4">
        <v>42543</v>
      </c>
      <c r="E39" s="5">
        <v>2224.48</v>
      </c>
      <c r="F39" s="6" t="str">
        <f t="shared" si="0"/>
        <v>Branco</v>
      </c>
    </row>
    <row r="40" spans="2:6" x14ac:dyDescent="0.25">
      <c r="B40" s="2" t="s">
        <v>10</v>
      </c>
      <c r="C40" s="3" t="s">
        <v>34</v>
      </c>
      <c r="D40" s="4">
        <v>42135</v>
      </c>
      <c r="E40" s="5">
        <v>1307.67</v>
      </c>
      <c r="F40" s="6" t="str">
        <f t="shared" si="0"/>
        <v>Cinza</v>
      </c>
    </row>
    <row r="41" spans="2:6" x14ac:dyDescent="0.25">
      <c r="B41" s="2" t="s">
        <v>10</v>
      </c>
      <c r="C41" s="3" t="s">
        <v>35</v>
      </c>
      <c r="D41" s="4">
        <v>42395</v>
      </c>
      <c r="E41" s="5">
        <v>2327.94</v>
      </c>
      <c r="F41" s="6" t="str">
        <f t="shared" si="0"/>
        <v>Branco</v>
      </c>
    </row>
    <row r="42" spans="2:6" x14ac:dyDescent="0.25">
      <c r="B42" s="2" t="s">
        <v>5</v>
      </c>
      <c r="C42" s="3" t="s">
        <v>23</v>
      </c>
      <c r="D42" s="4">
        <v>42973</v>
      </c>
      <c r="E42" s="5">
        <v>4529.78</v>
      </c>
      <c r="F42" s="6" t="str">
        <f t="shared" si="0"/>
        <v>Azul</v>
      </c>
    </row>
    <row r="43" spans="2:6" x14ac:dyDescent="0.25">
      <c r="B43" s="2" t="s">
        <v>10</v>
      </c>
      <c r="C43" s="3" t="s">
        <v>23</v>
      </c>
      <c r="D43" s="4">
        <v>42050</v>
      </c>
      <c r="E43" s="5">
        <v>1307.67</v>
      </c>
      <c r="F43" s="6" t="str">
        <f t="shared" si="0"/>
        <v>Azul</v>
      </c>
    </row>
    <row r="44" spans="2:6" x14ac:dyDescent="0.25">
      <c r="B44" s="2" t="s">
        <v>5</v>
      </c>
      <c r="C44" s="3" t="s">
        <v>11</v>
      </c>
      <c r="D44" s="4">
        <v>42145</v>
      </c>
      <c r="E44" s="5">
        <v>4246.67</v>
      </c>
      <c r="F44" s="6" t="str">
        <f t="shared" si="0"/>
        <v>Azul</v>
      </c>
    </row>
    <row r="45" spans="2:6" x14ac:dyDescent="0.25">
      <c r="B45" s="2" t="s">
        <v>7</v>
      </c>
      <c r="C45" s="3" t="s">
        <v>36</v>
      </c>
      <c r="D45" s="4">
        <v>43086</v>
      </c>
      <c r="E45" s="5">
        <v>2904.18</v>
      </c>
      <c r="F45" s="6" t="str">
        <f t="shared" si="0"/>
        <v>Branco</v>
      </c>
    </row>
    <row r="46" spans="2:6" x14ac:dyDescent="0.25">
      <c r="B46" s="2" t="s">
        <v>5</v>
      </c>
      <c r="C46" s="3" t="s">
        <v>37</v>
      </c>
      <c r="D46" s="4">
        <v>42252</v>
      </c>
      <c r="E46" s="5">
        <v>3984.53</v>
      </c>
      <c r="F46" s="6" t="str">
        <f t="shared" si="0"/>
        <v>Azul</v>
      </c>
    </row>
    <row r="47" spans="2:6" x14ac:dyDescent="0.25">
      <c r="B47" s="2" t="s">
        <v>7</v>
      </c>
      <c r="C47" s="3" t="s">
        <v>38</v>
      </c>
      <c r="D47" s="4">
        <v>42302</v>
      </c>
      <c r="E47" s="5">
        <v>2996.99</v>
      </c>
      <c r="F47" s="6" t="str">
        <f t="shared" si="0"/>
        <v>Verde</v>
      </c>
    </row>
    <row r="48" spans="2:6" x14ac:dyDescent="0.25">
      <c r="B48" s="2" t="s">
        <v>5</v>
      </c>
      <c r="C48" s="3" t="s">
        <v>23</v>
      </c>
      <c r="D48" s="4">
        <v>43041</v>
      </c>
      <c r="E48" s="5">
        <v>1572.84</v>
      </c>
      <c r="F48" s="6" t="str">
        <f t="shared" si="0"/>
        <v>Azul</v>
      </c>
    </row>
    <row r="49" spans="2:6" x14ac:dyDescent="0.25">
      <c r="B49" s="2" t="s">
        <v>7</v>
      </c>
      <c r="C49" s="3" t="s">
        <v>39</v>
      </c>
      <c r="D49" s="4">
        <v>42412</v>
      </c>
      <c r="E49" s="5">
        <v>2844.3</v>
      </c>
      <c r="F49" s="6" t="str">
        <f t="shared" si="0"/>
        <v>Branco</v>
      </c>
    </row>
    <row r="50" spans="2:6" x14ac:dyDescent="0.25">
      <c r="B50" s="2" t="s">
        <v>7</v>
      </c>
      <c r="C50" s="3" t="s">
        <v>40</v>
      </c>
      <c r="D50" s="4">
        <v>42631</v>
      </c>
      <c r="E50" s="5">
        <v>1497</v>
      </c>
      <c r="F50" s="6" t="str">
        <f t="shared" si="0"/>
        <v>Amarelo</v>
      </c>
    </row>
    <row r="51" spans="2:6" x14ac:dyDescent="0.25">
      <c r="B51" s="2" t="s">
        <v>7</v>
      </c>
      <c r="C51" s="3" t="s">
        <v>41</v>
      </c>
      <c r="D51" s="4">
        <v>42658</v>
      </c>
      <c r="E51" s="5">
        <v>580.84</v>
      </c>
      <c r="F51" s="6" t="str">
        <f t="shared" si="0"/>
        <v>Azul</v>
      </c>
    </row>
    <row r="52" spans="2:6" x14ac:dyDescent="0.25">
      <c r="B52" s="2" t="s">
        <v>12</v>
      </c>
      <c r="C52" s="3" t="s">
        <v>42</v>
      </c>
      <c r="D52" s="4">
        <v>42683</v>
      </c>
      <c r="E52" s="5">
        <v>1843.2</v>
      </c>
      <c r="F52" s="6" t="str">
        <f t="shared" si="0"/>
        <v>Branco</v>
      </c>
    </row>
    <row r="53" spans="2:6" x14ac:dyDescent="0.25">
      <c r="B53" s="2" t="s">
        <v>7</v>
      </c>
      <c r="C53" s="3" t="s">
        <v>18</v>
      </c>
      <c r="D53" s="4">
        <v>42236</v>
      </c>
      <c r="E53" s="5">
        <v>1149.7</v>
      </c>
      <c r="F53" s="6" t="str">
        <f t="shared" si="0"/>
        <v>Azul</v>
      </c>
    </row>
    <row r="54" spans="2:6" x14ac:dyDescent="0.25">
      <c r="B54" s="2" t="s">
        <v>10</v>
      </c>
      <c r="C54" s="3" t="s">
        <v>43</v>
      </c>
      <c r="D54" s="4">
        <v>42754</v>
      </c>
      <c r="E54" s="5">
        <v>2672.82</v>
      </c>
      <c r="F54" s="6" t="str">
        <f t="shared" si="0"/>
        <v>Verde</v>
      </c>
    </row>
    <row r="55" spans="2:6" x14ac:dyDescent="0.25">
      <c r="B55" s="2" t="s">
        <v>7</v>
      </c>
      <c r="C55" s="3" t="s">
        <v>44</v>
      </c>
      <c r="D55" s="4">
        <v>42466</v>
      </c>
      <c r="E55" s="5">
        <v>245.51</v>
      </c>
      <c r="F55" s="6" t="str">
        <f t="shared" si="0"/>
        <v>Amarelo</v>
      </c>
    </row>
    <row r="56" spans="2:6" x14ac:dyDescent="0.25">
      <c r="B56" s="2" t="s">
        <v>10</v>
      </c>
      <c r="C56" s="3" t="s">
        <v>45</v>
      </c>
      <c r="D56" s="4">
        <v>42209</v>
      </c>
      <c r="E56" s="5">
        <v>1293.3</v>
      </c>
      <c r="F56" s="6" t="str">
        <f t="shared" si="0"/>
        <v>Amarelo</v>
      </c>
    </row>
    <row r="57" spans="2:6" x14ac:dyDescent="0.25">
      <c r="B57" s="2" t="s">
        <v>10</v>
      </c>
      <c r="C57" s="3" t="s">
        <v>45</v>
      </c>
      <c r="D57" s="4">
        <v>43009</v>
      </c>
      <c r="E57" s="5">
        <v>505.82</v>
      </c>
      <c r="F57" s="6" t="str">
        <f t="shared" si="0"/>
        <v>Amarelo</v>
      </c>
    </row>
    <row r="58" spans="2:6" x14ac:dyDescent="0.25">
      <c r="B58" s="2" t="s">
        <v>10</v>
      </c>
      <c r="C58" s="3" t="s">
        <v>46</v>
      </c>
      <c r="D58" s="4">
        <v>42870</v>
      </c>
      <c r="E58" s="5">
        <v>2405.54</v>
      </c>
      <c r="F58" s="6" t="str">
        <f t="shared" si="0"/>
        <v>Azul</v>
      </c>
    </row>
    <row r="59" spans="2:6" x14ac:dyDescent="0.25">
      <c r="B59" s="2" t="s">
        <v>12</v>
      </c>
      <c r="C59" s="3" t="s">
        <v>47</v>
      </c>
      <c r="D59" s="4">
        <v>43083</v>
      </c>
      <c r="E59" s="5">
        <v>2027.52</v>
      </c>
      <c r="F59" s="6" t="str">
        <f t="shared" si="0"/>
        <v>Azul</v>
      </c>
    </row>
    <row r="60" spans="2:6" x14ac:dyDescent="0.25">
      <c r="B60" s="2" t="s">
        <v>10</v>
      </c>
      <c r="C60" s="3" t="s">
        <v>11</v>
      </c>
      <c r="D60" s="4">
        <v>42485</v>
      </c>
      <c r="E60" s="5">
        <v>2560.73</v>
      </c>
      <c r="F60" s="6" t="str">
        <f t="shared" si="0"/>
        <v>Azul</v>
      </c>
    </row>
    <row r="61" spans="2:6" x14ac:dyDescent="0.25">
      <c r="B61" s="2" t="s">
        <v>10</v>
      </c>
      <c r="C61" s="3" t="s">
        <v>30</v>
      </c>
      <c r="D61" s="4">
        <v>42361</v>
      </c>
      <c r="E61" s="5">
        <v>931.18</v>
      </c>
      <c r="F61" s="6" t="str">
        <f t="shared" si="0"/>
        <v>Verde</v>
      </c>
    </row>
    <row r="62" spans="2:6" x14ac:dyDescent="0.25">
      <c r="B62" s="2" t="s">
        <v>10</v>
      </c>
      <c r="C62" s="3" t="s">
        <v>48</v>
      </c>
      <c r="D62" s="4">
        <v>42382</v>
      </c>
      <c r="E62" s="5">
        <v>2965.97</v>
      </c>
      <c r="F62" s="6" t="str">
        <f t="shared" si="0"/>
        <v>Branco</v>
      </c>
    </row>
    <row r="63" spans="2:6" x14ac:dyDescent="0.25">
      <c r="B63" s="2" t="s">
        <v>12</v>
      </c>
      <c r="C63" s="3" t="s">
        <v>47</v>
      </c>
      <c r="D63" s="4">
        <v>42286</v>
      </c>
      <c r="E63" s="5">
        <v>3179.52</v>
      </c>
      <c r="F63" s="6" t="str">
        <f t="shared" si="0"/>
        <v>Azul</v>
      </c>
    </row>
    <row r="64" spans="2:6" x14ac:dyDescent="0.25">
      <c r="B64" s="2" t="s">
        <v>12</v>
      </c>
      <c r="C64" s="3" t="s">
        <v>11</v>
      </c>
      <c r="D64" s="4">
        <v>42868</v>
      </c>
      <c r="E64" s="5">
        <v>2204.16</v>
      </c>
      <c r="F64" s="6" t="str">
        <f t="shared" si="0"/>
        <v>Azul</v>
      </c>
    </row>
    <row r="65" spans="2:6" x14ac:dyDescent="0.25">
      <c r="B65" s="2" t="s">
        <v>5</v>
      </c>
      <c r="C65" s="3" t="s">
        <v>23</v>
      </c>
      <c r="D65" s="4">
        <v>42041</v>
      </c>
      <c r="E65" s="5">
        <v>1274</v>
      </c>
      <c r="F65" s="6" t="str">
        <f t="shared" si="0"/>
        <v>Azul</v>
      </c>
    </row>
    <row r="66" spans="2:6" x14ac:dyDescent="0.25">
      <c r="B66" s="2" t="s">
        <v>12</v>
      </c>
      <c r="C66" s="3" t="s">
        <v>49</v>
      </c>
      <c r="D66" s="4">
        <v>42545</v>
      </c>
      <c r="E66" s="5">
        <v>3532.8</v>
      </c>
      <c r="F66" s="6" t="str">
        <f t="shared" si="0"/>
        <v>Azul</v>
      </c>
    </row>
    <row r="67" spans="2:6" x14ac:dyDescent="0.25">
      <c r="B67" s="2" t="s">
        <v>7</v>
      </c>
      <c r="C67" s="3" t="s">
        <v>36</v>
      </c>
      <c r="D67" s="4">
        <v>42997</v>
      </c>
      <c r="E67" s="5">
        <v>1455.08</v>
      </c>
      <c r="F67" s="6" t="str">
        <f t="shared" si="0"/>
        <v>Branco</v>
      </c>
    </row>
    <row r="68" spans="2:6" x14ac:dyDescent="0.25">
      <c r="B68" s="2" t="s">
        <v>7</v>
      </c>
      <c r="C68" s="3" t="s">
        <v>40</v>
      </c>
      <c r="D68" s="4">
        <v>42998</v>
      </c>
      <c r="E68" s="5">
        <v>1437.12</v>
      </c>
      <c r="F68" s="6" t="str">
        <f t="shared" ref="F68:F131" si="1">LOOKUP(2^15,SEARCH($H$4:$H$8,C68),$H$4:$H$8)</f>
        <v>Amarelo</v>
      </c>
    </row>
    <row r="69" spans="2:6" x14ac:dyDescent="0.25">
      <c r="B69" s="2" t="s">
        <v>12</v>
      </c>
      <c r="C69" s="3" t="s">
        <v>47</v>
      </c>
      <c r="D69" s="4">
        <v>42171</v>
      </c>
      <c r="E69" s="5">
        <v>1117.44</v>
      </c>
      <c r="F69" s="6" t="str">
        <f t="shared" si="1"/>
        <v>Azul</v>
      </c>
    </row>
    <row r="70" spans="2:6" x14ac:dyDescent="0.25">
      <c r="B70" s="2" t="s">
        <v>7</v>
      </c>
      <c r="C70" s="3" t="s">
        <v>20</v>
      </c>
      <c r="D70" s="4">
        <v>42664</v>
      </c>
      <c r="E70" s="5">
        <v>2053.88</v>
      </c>
      <c r="F70" s="6" t="str">
        <f t="shared" si="1"/>
        <v>Azul</v>
      </c>
    </row>
    <row r="71" spans="2:6" x14ac:dyDescent="0.25">
      <c r="B71" s="2" t="s">
        <v>7</v>
      </c>
      <c r="C71" s="3" t="s">
        <v>11</v>
      </c>
      <c r="D71" s="4">
        <v>42432</v>
      </c>
      <c r="E71" s="5">
        <v>1197.5999999999999</v>
      </c>
      <c r="F71" s="6" t="str">
        <f t="shared" si="1"/>
        <v>Azul</v>
      </c>
    </row>
    <row r="72" spans="2:6" x14ac:dyDescent="0.25">
      <c r="B72" s="2" t="s">
        <v>12</v>
      </c>
      <c r="C72" s="3" t="s">
        <v>50</v>
      </c>
      <c r="D72" s="4">
        <v>42102</v>
      </c>
      <c r="E72" s="5">
        <v>3379.2</v>
      </c>
      <c r="F72" s="6" t="str">
        <f t="shared" si="1"/>
        <v>Verde</v>
      </c>
    </row>
    <row r="73" spans="2:6" x14ac:dyDescent="0.25">
      <c r="B73" s="2" t="s">
        <v>7</v>
      </c>
      <c r="C73" s="3" t="s">
        <v>38</v>
      </c>
      <c r="D73" s="4">
        <v>42486</v>
      </c>
      <c r="E73" s="5">
        <v>3197.59</v>
      </c>
      <c r="F73" s="6" t="str">
        <f t="shared" si="1"/>
        <v>Verde</v>
      </c>
    </row>
    <row r="74" spans="2:6" x14ac:dyDescent="0.25">
      <c r="B74" s="2" t="s">
        <v>7</v>
      </c>
      <c r="C74" s="3" t="s">
        <v>51</v>
      </c>
      <c r="D74" s="4">
        <v>42439</v>
      </c>
      <c r="E74" s="5">
        <v>2011.97</v>
      </c>
      <c r="F74" s="6" t="str">
        <f t="shared" si="1"/>
        <v>Branco</v>
      </c>
    </row>
    <row r="75" spans="2:6" x14ac:dyDescent="0.25">
      <c r="B75" s="2" t="s">
        <v>5</v>
      </c>
      <c r="C75" s="3" t="s">
        <v>52</v>
      </c>
      <c r="D75" s="4">
        <v>42562</v>
      </c>
      <c r="E75" s="5">
        <v>4293.8500000000004</v>
      </c>
      <c r="F75" s="6" t="str">
        <f t="shared" si="1"/>
        <v>Verde</v>
      </c>
    </row>
    <row r="76" spans="2:6" x14ac:dyDescent="0.25">
      <c r="B76" s="2" t="s">
        <v>7</v>
      </c>
      <c r="C76" s="3" t="s">
        <v>26</v>
      </c>
      <c r="D76" s="4">
        <v>42257</v>
      </c>
      <c r="E76" s="5">
        <v>1970.05</v>
      </c>
      <c r="F76" s="6" t="str">
        <f t="shared" si="1"/>
        <v>Azul</v>
      </c>
    </row>
    <row r="77" spans="2:6" x14ac:dyDescent="0.25">
      <c r="B77" s="2" t="s">
        <v>10</v>
      </c>
      <c r="C77" s="3" t="s">
        <v>32</v>
      </c>
      <c r="D77" s="4">
        <v>43038</v>
      </c>
      <c r="E77" s="5">
        <v>1437</v>
      </c>
      <c r="F77" s="6" t="str">
        <f t="shared" si="1"/>
        <v>Azul</v>
      </c>
    </row>
    <row r="78" spans="2:6" x14ac:dyDescent="0.25">
      <c r="B78" s="2" t="s">
        <v>5</v>
      </c>
      <c r="C78" s="3" t="s">
        <v>53</v>
      </c>
      <c r="D78" s="4">
        <v>42687</v>
      </c>
      <c r="E78" s="5">
        <v>4718.5200000000004</v>
      </c>
      <c r="F78" s="6" t="str">
        <f t="shared" si="1"/>
        <v>Verde</v>
      </c>
    </row>
    <row r="79" spans="2:6" x14ac:dyDescent="0.25">
      <c r="B79" s="2" t="s">
        <v>10</v>
      </c>
      <c r="C79" s="3" t="s">
        <v>32</v>
      </c>
      <c r="D79" s="4">
        <v>42671</v>
      </c>
      <c r="E79" s="5">
        <v>1393.89</v>
      </c>
      <c r="F79" s="6" t="str">
        <f t="shared" si="1"/>
        <v>Azul</v>
      </c>
    </row>
    <row r="80" spans="2:6" x14ac:dyDescent="0.25">
      <c r="B80" s="2" t="s">
        <v>5</v>
      </c>
      <c r="C80" s="3" t="s">
        <v>11</v>
      </c>
      <c r="D80" s="4">
        <v>43027</v>
      </c>
      <c r="E80" s="5">
        <v>5478.73</v>
      </c>
      <c r="F80" s="6" t="str">
        <f t="shared" si="1"/>
        <v>Azul</v>
      </c>
    </row>
    <row r="81" spans="2:6" x14ac:dyDescent="0.25">
      <c r="B81" s="2" t="s">
        <v>7</v>
      </c>
      <c r="C81" s="3" t="s">
        <v>54</v>
      </c>
      <c r="D81" s="4">
        <v>42618</v>
      </c>
      <c r="E81" s="5">
        <v>790.42</v>
      </c>
      <c r="F81" s="6" t="str">
        <f t="shared" si="1"/>
        <v>Azul</v>
      </c>
    </row>
    <row r="82" spans="2:6" x14ac:dyDescent="0.25">
      <c r="B82" s="2" t="s">
        <v>10</v>
      </c>
      <c r="C82" s="3" t="s">
        <v>32</v>
      </c>
      <c r="D82" s="4">
        <v>42689</v>
      </c>
      <c r="E82" s="5">
        <v>988.66</v>
      </c>
      <c r="F82" s="6" t="str">
        <f t="shared" si="1"/>
        <v>Azul</v>
      </c>
    </row>
    <row r="83" spans="2:6" x14ac:dyDescent="0.25">
      <c r="B83" s="2" t="s">
        <v>7</v>
      </c>
      <c r="C83" s="3" t="s">
        <v>36</v>
      </c>
      <c r="D83" s="4">
        <v>42533</v>
      </c>
      <c r="E83" s="5">
        <v>1688.62</v>
      </c>
      <c r="F83" s="6" t="str">
        <f t="shared" si="1"/>
        <v>Branco</v>
      </c>
    </row>
    <row r="84" spans="2:6" x14ac:dyDescent="0.25">
      <c r="B84" s="2" t="s">
        <v>10</v>
      </c>
      <c r="C84" s="3" t="s">
        <v>35</v>
      </c>
      <c r="D84" s="4">
        <v>42874</v>
      </c>
      <c r="E84" s="5">
        <v>1379.52</v>
      </c>
      <c r="F84" s="6" t="str">
        <f t="shared" si="1"/>
        <v>Branco</v>
      </c>
    </row>
    <row r="85" spans="2:6" x14ac:dyDescent="0.25">
      <c r="B85" s="2" t="s">
        <v>10</v>
      </c>
      <c r="C85" s="3" t="s">
        <v>32</v>
      </c>
      <c r="D85" s="4">
        <v>42027</v>
      </c>
      <c r="E85" s="5">
        <v>2115.2600000000002</v>
      </c>
      <c r="F85" s="6" t="str">
        <f t="shared" si="1"/>
        <v>Azul</v>
      </c>
    </row>
    <row r="86" spans="2:6" x14ac:dyDescent="0.25">
      <c r="B86" s="2" t="s">
        <v>12</v>
      </c>
      <c r="C86" s="3" t="s">
        <v>55</v>
      </c>
      <c r="D86" s="4">
        <v>42671</v>
      </c>
      <c r="E86" s="5">
        <v>637.44000000000005</v>
      </c>
      <c r="F86" s="6" t="str">
        <f t="shared" si="1"/>
        <v>Azul</v>
      </c>
    </row>
    <row r="87" spans="2:6" x14ac:dyDescent="0.25">
      <c r="B87" s="2" t="s">
        <v>7</v>
      </c>
      <c r="C87" s="3" t="s">
        <v>18</v>
      </c>
      <c r="D87" s="4">
        <v>43090</v>
      </c>
      <c r="E87" s="5">
        <v>982.03</v>
      </c>
      <c r="F87" s="6" t="str">
        <f t="shared" si="1"/>
        <v>Azul</v>
      </c>
    </row>
    <row r="88" spans="2:6" x14ac:dyDescent="0.25">
      <c r="B88" s="2" t="s">
        <v>10</v>
      </c>
      <c r="C88" s="3" t="s">
        <v>56</v>
      </c>
      <c r="D88" s="4">
        <v>42311</v>
      </c>
      <c r="E88" s="5">
        <v>1365.15</v>
      </c>
      <c r="F88" s="6" t="str">
        <f t="shared" si="1"/>
        <v>Verde</v>
      </c>
    </row>
    <row r="89" spans="2:6" x14ac:dyDescent="0.25">
      <c r="B89" s="2" t="s">
        <v>10</v>
      </c>
      <c r="C89" s="3" t="s">
        <v>23</v>
      </c>
      <c r="D89" s="4">
        <v>42392</v>
      </c>
      <c r="E89" s="5">
        <v>528.82000000000005</v>
      </c>
      <c r="F89" s="6" t="str">
        <f t="shared" si="1"/>
        <v>Azul</v>
      </c>
    </row>
    <row r="90" spans="2:6" x14ac:dyDescent="0.25">
      <c r="B90" s="2" t="s">
        <v>12</v>
      </c>
      <c r="C90" s="3" t="s">
        <v>57</v>
      </c>
      <c r="D90" s="4">
        <v>42134</v>
      </c>
      <c r="E90" s="5">
        <v>990.72</v>
      </c>
      <c r="F90" s="6" t="str">
        <f t="shared" si="1"/>
        <v>Branco</v>
      </c>
    </row>
    <row r="91" spans="2:6" x14ac:dyDescent="0.25">
      <c r="B91" s="2" t="s">
        <v>5</v>
      </c>
      <c r="C91" s="3" t="s">
        <v>22</v>
      </c>
      <c r="D91" s="4">
        <v>42879</v>
      </c>
      <c r="E91" s="5">
        <v>1384.1</v>
      </c>
      <c r="F91" s="6" t="str">
        <f t="shared" si="1"/>
        <v>Verde</v>
      </c>
    </row>
    <row r="92" spans="2:6" x14ac:dyDescent="0.25">
      <c r="B92" s="2" t="s">
        <v>5</v>
      </c>
      <c r="C92" s="3" t="s">
        <v>56</v>
      </c>
      <c r="D92" s="4">
        <v>42249</v>
      </c>
      <c r="E92" s="5">
        <v>4341.04</v>
      </c>
      <c r="F92" s="6" t="str">
        <f t="shared" si="1"/>
        <v>Verde</v>
      </c>
    </row>
    <row r="93" spans="2:6" x14ac:dyDescent="0.25">
      <c r="B93" s="2" t="s">
        <v>7</v>
      </c>
      <c r="C93" s="3" t="s">
        <v>39</v>
      </c>
      <c r="D93" s="4">
        <v>42551</v>
      </c>
      <c r="E93" s="5">
        <v>2898.19</v>
      </c>
      <c r="F93" s="6" t="str">
        <f t="shared" si="1"/>
        <v>Branco</v>
      </c>
    </row>
    <row r="94" spans="2:6" x14ac:dyDescent="0.25">
      <c r="B94" s="2" t="s">
        <v>7</v>
      </c>
      <c r="C94" s="3" t="s">
        <v>18</v>
      </c>
      <c r="D94" s="4">
        <v>42651</v>
      </c>
      <c r="E94" s="5">
        <v>2994</v>
      </c>
      <c r="F94" s="6" t="str">
        <f t="shared" si="1"/>
        <v>Azul</v>
      </c>
    </row>
    <row r="95" spans="2:6" x14ac:dyDescent="0.25">
      <c r="B95" s="2" t="s">
        <v>7</v>
      </c>
      <c r="C95" s="3" t="s">
        <v>11</v>
      </c>
      <c r="D95" s="4">
        <v>42311</v>
      </c>
      <c r="E95" s="5">
        <v>994.01</v>
      </c>
      <c r="F95" s="6" t="str">
        <f t="shared" si="1"/>
        <v>Azul</v>
      </c>
    </row>
    <row r="96" spans="2:6" x14ac:dyDescent="0.25">
      <c r="B96" s="2" t="s">
        <v>7</v>
      </c>
      <c r="C96" s="3" t="s">
        <v>11</v>
      </c>
      <c r="D96" s="4">
        <v>42612</v>
      </c>
      <c r="E96" s="5">
        <v>2946.1</v>
      </c>
      <c r="F96" s="6" t="str">
        <f t="shared" si="1"/>
        <v>Azul</v>
      </c>
    </row>
    <row r="97" spans="2:6" x14ac:dyDescent="0.25">
      <c r="B97" s="2" t="s">
        <v>12</v>
      </c>
      <c r="C97" s="3" t="s">
        <v>11</v>
      </c>
      <c r="D97" s="4">
        <v>42736</v>
      </c>
      <c r="E97" s="5">
        <v>2284.8000000000002</v>
      </c>
      <c r="F97" s="6" t="str">
        <f t="shared" si="1"/>
        <v>Azul</v>
      </c>
    </row>
    <row r="98" spans="2:6" x14ac:dyDescent="0.25">
      <c r="B98" s="2" t="s">
        <v>12</v>
      </c>
      <c r="C98" s="3" t="s">
        <v>13</v>
      </c>
      <c r="D98" s="4">
        <v>42990</v>
      </c>
      <c r="E98" s="5">
        <v>1094.4000000000001</v>
      </c>
      <c r="F98" s="6" t="str">
        <f t="shared" si="1"/>
        <v>Azul</v>
      </c>
    </row>
    <row r="99" spans="2:6" x14ac:dyDescent="0.25">
      <c r="B99" s="2" t="s">
        <v>12</v>
      </c>
      <c r="C99" s="3" t="s">
        <v>58</v>
      </c>
      <c r="D99" s="4">
        <v>42591</v>
      </c>
      <c r="E99" s="5">
        <v>2887.68</v>
      </c>
      <c r="F99" s="6" t="str">
        <f t="shared" si="1"/>
        <v>Amarelo</v>
      </c>
    </row>
    <row r="100" spans="2:6" x14ac:dyDescent="0.25">
      <c r="B100" s="2" t="s">
        <v>10</v>
      </c>
      <c r="C100" s="3" t="s">
        <v>46</v>
      </c>
      <c r="D100" s="4">
        <v>42210</v>
      </c>
      <c r="E100" s="5">
        <v>1724.4</v>
      </c>
      <c r="F100" s="6" t="str">
        <f t="shared" si="1"/>
        <v>Azul</v>
      </c>
    </row>
    <row r="101" spans="2:6" x14ac:dyDescent="0.25">
      <c r="B101" s="2" t="s">
        <v>7</v>
      </c>
      <c r="C101" s="3" t="s">
        <v>11</v>
      </c>
      <c r="D101" s="4">
        <v>42794</v>
      </c>
      <c r="E101" s="5">
        <v>1562.87</v>
      </c>
      <c r="F101" s="6" t="str">
        <f t="shared" si="1"/>
        <v>Azul</v>
      </c>
    </row>
    <row r="102" spans="2:6" x14ac:dyDescent="0.25">
      <c r="B102" s="2" t="s">
        <v>12</v>
      </c>
      <c r="C102" s="3" t="s">
        <v>13</v>
      </c>
      <c r="D102" s="4">
        <v>42818</v>
      </c>
      <c r="E102" s="5">
        <v>744.96</v>
      </c>
      <c r="F102" s="6" t="str">
        <f t="shared" si="1"/>
        <v>Azul</v>
      </c>
    </row>
    <row r="103" spans="2:6" x14ac:dyDescent="0.25">
      <c r="B103" s="2" t="s">
        <v>5</v>
      </c>
      <c r="C103" s="3" t="s">
        <v>17</v>
      </c>
      <c r="D103" s="4">
        <v>42808</v>
      </c>
      <c r="E103" s="5">
        <v>3984.53</v>
      </c>
      <c r="F103" s="6" t="str">
        <f t="shared" si="1"/>
        <v>Azul</v>
      </c>
    </row>
    <row r="104" spans="2:6" x14ac:dyDescent="0.25">
      <c r="B104" s="2" t="s">
        <v>7</v>
      </c>
      <c r="C104" s="3" t="s">
        <v>59</v>
      </c>
      <c r="D104" s="4">
        <v>42841</v>
      </c>
      <c r="E104" s="5">
        <v>568.86</v>
      </c>
      <c r="F104" s="6" t="str">
        <f t="shared" si="1"/>
        <v>Amarelo</v>
      </c>
    </row>
    <row r="105" spans="2:6" x14ac:dyDescent="0.25">
      <c r="B105" s="2" t="s">
        <v>12</v>
      </c>
      <c r="C105" s="3" t="s">
        <v>14</v>
      </c>
      <c r="D105" s="4">
        <v>42421</v>
      </c>
      <c r="E105" s="5">
        <v>2688</v>
      </c>
      <c r="F105" s="6" t="str">
        <f t="shared" si="1"/>
        <v>Verde</v>
      </c>
    </row>
    <row r="106" spans="2:6" x14ac:dyDescent="0.25">
      <c r="B106" s="2" t="s">
        <v>5</v>
      </c>
      <c r="C106" s="3" t="s">
        <v>60</v>
      </c>
      <c r="D106" s="4">
        <v>42561</v>
      </c>
      <c r="E106" s="5">
        <v>445.64</v>
      </c>
      <c r="F106" s="6" t="str">
        <f t="shared" si="1"/>
        <v>Branco</v>
      </c>
    </row>
    <row r="107" spans="2:6" x14ac:dyDescent="0.25">
      <c r="B107" s="2" t="s">
        <v>5</v>
      </c>
      <c r="C107" s="3" t="s">
        <v>56</v>
      </c>
      <c r="D107" s="4">
        <v>42743</v>
      </c>
      <c r="E107" s="5">
        <v>482.34</v>
      </c>
      <c r="F107" s="6" t="str">
        <f t="shared" si="1"/>
        <v>Verde</v>
      </c>
    </row>
    <row r="108" spans="2:6" x14ac:dyDescent="0.25">
      <c r="B108" s="2" t="s">
        <v>12</v>
      </c>
      <c r="C108" s="3" t="s">
        <v>61</v>
      </c>
      <c r="D108" s="4">
        <v>42074</v>
      </c>
      <c r="E108" s="5">
        <v>675.84</v>
      </c>
      <c r="F108" s="6" t="str">
        <f t="shared" si="1"/>
        <v>Verde</v>
      </c>
    </row>
    <row r="109" spans="2:6" x14ac:dyDescent="0.25">
      <c r="B109" s="2" t="s">
        <v>7</v>
      </c>
      <c r="C109" s="3" t="s">
        <v>41</v>
      </c>
      <c r="D109" s="4">
        <v>42143</v>
      </c>
      <c r="E109" s="5">
        <v>245.51</v>
      </c>
      <c r="F109" s="6" t="str">
        <f t="shared" si="1"/>
        <v>Azul</v>
      </c>
    </row>
    <row r="110" spans="2:6" x14ac:dyDescent="0.25">
      <c r="B110" s="2" t="s">
        <v>7</v>
      </c>
      <c r="C110" s="3" t="s">
        <v>59</v>
      </c>
      <c r="D110" s="4">
        <v>42067</v>
      </c>
      <c r="E110" s="5">
        <v>3377.23</v>
      </c>
      <c r="F110" s="6" t="str">
        <f t="shared" si="1"/>
        <v>Amarelo</v>
      </c>
    </row>
    <row r="111" spans="2:6" x14ac:dyDescent="0.25">
      <c r="B111" s="2" t="s">
        <v>12</v>
      </c>
      <c r="C111" s="3" t="s">
        <v>62</v>
      </c>
      <c r="D111" s="4">
        <v>43044</v>
      </c>
      <c r="E111" s="5">
        <v>1520.64</v>
      </c>
      <c r="F111" s="6" t="str">
        <f t="shared" si="1"/>
        <v>Branco</v>
      </c>
    </row>
    <row r="112" spans="2:6" x14ac:dyDescent="0.25">
      <c r="B112" s="2" t="s">
        <v>12</v>
      </c>
      <c r="C112" s="3" t="s">
        <v>48</v>
      </c>
      <c r="D112" s="4">
        <v>43082</v>
      </c>
      <c r="E112" s="5">
        <v>314.88</v>
      </c>
      <c r="F112" s="6" t="str">
        <f t="shared" si="1"/>
        <v>Branco</v>
      </c>
    </row>
    <row r="113" spans="2:6" x14ac:dyDescent="0.25">
      <c r="B113" s="2" t="s">
        <v>10</v>
      </c>
      <c r="C113" s="3" t="s">
        <v>16</v>
      </c>
      <c r="D113" s="4">
        <v>42046</v>
      </c>
      <c r="E113" s="5">
        <v>698.38</v>
      </c>
      <c r="F113" s="6" t="str">
        <f t="shared" si="1"/>
        <v>Verde</v>
      </c>
    </row>
    <row r="114" spans="2:6" x14ac:dyDescent="0.25">
      <c r="B114" s="2" t="s">
        <v>5</v>
      </c>
      <c r="C114" s="3" t="s">
        <v>17</v>
      </c>
      <c r="D114" s="4">
        <v>42319</v>
      </c>
      <c r="E114" s="5">
        <v>419.42</v>
      </c>
      <c r="F114" s="6" t="str">
        <f t="shared" si="1"/>
        <v>Azul</v>
      </c>
    </row>
    <row r="115" spans="2:6" x14ac:dyDescent="0.25">
      <c r="B115" s="2" t="s">
        <v>10</v>
      </c>
      <c r="C115" s="3" t="s">
        <v>29</v>
      </c>
      <c r="D115" s="4">
        <v>42299</v>
      </c>
      <c r="E115" s="5">
        <v>281.64999999999998</v>
      </c>
      <c r="F115" s="6" t="str">
        <f t="shared" si="1"/>
        <v>Azul</v>
      </c>
    </row>
    <row r="116" spans="2:6" x14ac:dyDescent="0.25">
      <c r="B116" s="2" t="s">
        <v>5</v>
      </c>
      <c r="C116" s="3" t="s">
        <v>37</v>
      </c>
      <c r="D116" s="4">
        <v>42983</v>
      </c>
      <c r="E116" s="5">
        <v>2490.33</v>
      </c>
      <c r="F116" s="6" t="str">
        <f t="shared" si="1"/>
        <v>Azul</v>
      </c>
    </row>
    <row r="117" spans="2:6" x14ac:dyDescent="0.25">
      <c r="B117" s="2" t="s">
        <v>5</v>
      </c>
      <c r="C117" s="3" t="s">
        <v>24</v>
      </c>
      <c r="D117" s="4">
        <v>42070</v>
      </c>
      <c r="E117" s="5">
        <v>5132.7</v>
      </c>
      <c r="F117" s="6" t="str">
        <f t="shared" si="1"/>
        <v>Amarelo</v>
      </c>
    </row>
    <row r="118" spans="2:6" x14ac:dyDescent="0.25">
      <c r="B118" s="2" t="s">
        <v>5</v>
      </c>
      <c r="C118" s="3" t="s">
        <v>24</v>
      </c>
      <c r="D118" s="4">
        <v>42073</v>
      </c>
      <c r="E118" s="5">
        <v>1017.1</v>
      </c>
      <c r="F118" s="6" t="str">
        <f t="shared" si="1"/>
        <v>Amarelo</v>
      </c>
    </row>
    <row r="119" spans="2:6" x14ac:dyDescent="0.25">
      <c r="B119" s="2" t="s">
        <v>12</v>
      </c>
      <c r="C119" s="3" t="s">
        <v>49</v>
      </c>
      <c r="D119" s="4">
        <v>42611</v>
      </c>
      <c r="E119" s="5">
        <v>752.64</v>
      </c>
      <c r="F119" s="6" t="str">
        <f t="shared" si="1"/>
        <v>Azul</v>
      </c>
    </row>
    <row r="120" spans="2:6" x14ac:dyDescent="0.25">
      <c r="B120" s="2" t="s">
        <v>7</v>
      </c>
      <c r="C120" s="3" t="s">
        <v>63</v>
      </c>
      <c r="D120" s="4">
        <v>42605</v>
      </c>
      <c r="E120" s="5">
        <v>2182.63</v>
      </c>
      <c r="F120" s="6" t="str">
        <f t="shared" si="1"/>
        <v>Verde</v>
      </c>
    </row>
    <row r="121" spans="2:6" x14ac:dyDescent="0.25">
      <c r="B121" s="2" t="s">
        <v>12</v>
      </c>
      <c r="C121" s="3" t="s">
        <v>55</v>
      </c>
      <c r="D121" s="4">
        <v>42422</v>
      </c>
      <c r="E121" s="5">
        <v>3317.76</v>
      </c>
      <c r="F121" s="6" t="str">
        <f t="shared" si="1"/>
        <v>Azul</v>
      </c>
    </row>
    <row r="122" spans="2:6" x14ac:dyDescent="0.25">
      <c r="B122" s="2" t="s">
        <v>7</v>
      </c>
      <c r="C122" s="3" t="s">
        <v>64</v>
      </c>
      <c r="D122" s="4">
        <v>43059</v>
      </c>
      <c r="E122" s="5">
        <v>2946.1</v>
      </c>
      <c r="F122" s="6" t="str">
        <f t="shared" si="1"/>
        <v>Verde</v>
      </c>
    </row>
    <row r="123" spans="2:6" x14ac:dyDescent="0.25">
      <c r="B123" s="2" t="s">
        <v>5</v>
      </c>
      <c r="C123" s="3" t="s">
        <v>15</v>
      </c>
      <c r="D123" s="4">
        <v>42474</v>
      </c>
      <c r="E123" s="5">
        <v>1305.46</v>
      </c>
      <c r="F123" s="6" t="str">
        <f t="shared" si="1"/>
        <v>Verde</v>
      </c>
    </row>
    <row r="124" spans="2:6" x14ac:dyDescent="0.25">
      <c r="B124" s="2" t="s">
        <v>5</v>
      </c>
      <c r="C124" s="3" t="s">
        <v>65</v>
      </c>
      <c r="D124" s="4">
        <v>42264</v>
      </c>
      <c r="E124" s="5">
        <v>5536.4</v>
      </c>
      <c r="F124" s="6" t="str">
        <f t="shared" si="1"/>
        <v>Azul</v>
      </c>
    </row>
    <row r="125" spans="2:6" x14ac:dyDescent="0.25">
      <c r="B125" s="2" t="s">
        <v>5</v>
      </c>
      <c r="C125" s="3" t="s">
        <v>35</v>
      </c>
      <c r="D125" s="4">
        <v>42914</v>
      </c>
      <c r="E125" s="5">
        <v>4770.95</v>
      </c>
      <c r="F125" s="6" t="str">
        <f t="shared" si="1"/>
        <v>Branco</v>
      </c>
    </row>
    <row r="126" spans="2:6" x14ac:dyDescent="0.25">
      <c r="B126" s="2" t="s">
        <v>10</v>
      </c>
      <c r="C126" s="3" t="s">
        <v>15</v>
      </c>
      <c r="D126" s="4">
        <v>42464</v>
      </c>
      <c r="E126" s="5">
        <v>1057.6300000000001</v>
      </c>
      <c r="F126" s="6" t="str">
        <f t="shared" si="1"/>
        <v>Verde</v>
      </c>
    </row>
    <row r="127" spans="2:6" x14ac:dyDescent="0.25">
      <c r="B127" s="2" t="s">
        <v>5</v>
      </c>
      <c r="C127" s="3" t="s">
        <v>15</v>
      </c>
      <c r="D127" s="4">
        <v>42335</v>
      </c>
      <c r="E127" s="5">
        <v>4718.5200000000004</v>
      </c>
      <c r="F127" s="6" t="str">
        <f t="shared" si="1"/>
        <v>Verde</v>
      </c>
    </row>
    <row r="128" spans="2:6" x14ac:dyDescent="0.25">
      <c r="B128" s="2" t="s">
        <v>7</v>
      </c>
      <c r="C128" s="3" t="s">
        <v>66</v>
      </c>
      <c r="D128" s="4">
        <v>42218</v>
      </c>
      <c r="E128" s="5">
        <v>1212.57</v>
      </c>
      <c r="F128" s="6" t="str">
        <f t="shared" si="1"/>
        <v>Branco</v>
      </c>
    </row>
    <row r="129" spans="2:6" x14ac:dyDescent="0.25">
      <c r="B129" s="2" t="s">
        <v>12</v>
      </c>
      <c r="C129" s="3" t="s">
        <v>67</v>
      </c>
      <c r="D129" s="4">
        <v>42486</v>
      </c>
      <c r="E129" s="5">
        <v>1443.84</v>
      </c>
      <c r="F129" s="6" t="str">
        <f t="shared" si="1"/>
        <v>Verde</v>
      </c>
    </row>
    <row r="130" spans="2:6" x14ac:dyDescent="0.25">
      <c r="B130" s="2" t="s">
        <v>10</v>
      </c>
      <c r="C130" s="3" t="s">
        <v>35</v>
      </c>
      <c r="D130" s="4">
        <v>42200</v>
      </c>
      <c r="E130" s="5">
        <v>482.83</v>
      </c>
      <c r="F130" s="6" t="str">
        <f t="shared" si="1"/>
        <v>Branco</v>
      </c>
    </row>
    <row r="131" spans="2:6" x14ac:dyDescent="0.25">
      <c r="B131" s="2" t="s">
        <v>12</v>
      </c>
      <c r="C131" s="3" t="s">
        <v>68</v>
      </c>
      <c r="D131" s="4">
        <v>42442</v>
      </c>
      <c r="E131" s="5">
        <v>4331.5200000000004</v>
      </c>
      <c r="F131" s="6" t="str">
        <f t="shared" si="1"/>
        <v>Branco</v>
      </c>
    </row>
    <row r="132" spans="2:6" x14ac:dyDescent="0.25">
      <c r="B132" s="2" t="s">
        <v>10</v>
      </c>
      <c r="C132" s="3" t="s">
        <v>32</v>
      </c>
      <c r="D132" s="4">
        <v>43051</v>
      </c>
      <c r="E132" s="5">
        <v>471.34</v>
      </c>
      <c r="F132" s="6" t="str">
        <f t="shared" ref="F132:F195" si="2">LOOKUP(2^15,SEARCH($H$4:$H$8,C132),$H$4:$H$8)</f>
        <v>Azul</v>
      </c>
    </row>
    <row r="133" spans="2:6" x14ac:dyDescent="0.25">
      <c r="B133" s="2" t="s">
        <v>10</v>
      </c>
      <c r="C133" s="3" t="s">
        <v>11</v>
      </c>
      <c r="D133" s="4">
        <v>42080</v>
      </c>
      <c r="E133" s="5">
        <v>287.39999999999998</v>
      </c>
      <c r="F133" s="6" t="str">
        <f t="shared" si="2"/>
        <v>Azul</v>
      </c>
    </row>
    <row r="134" spans="2:6" x14ac:dyDescent="0.25">
      <c r="B134" s="2" t="s">
        <v>12</v>
      </c>
      <c r="C134" s="3" t="s">
        <v>58</v>
      </c>
      <c r="D134" s="4">
        <v>42358</v>
      </c>
      <c r="E134" s="5">
        <v>1670.4</v>
      </c>
      <c r="F134" s="6" t="str">
        <f t="shared" si="2"/>
        <v>Amarelo</v>
      </c>
    </row>
    <row r="135" spans="2:6" x14ac:dyDescent="0.25">
      <c r="B135" s="2" t="s">
        <v>5</v>
      </c>
      <c r="C135" s="3" t="s">
        <v>32</v>
      </c>
      <c r="D135" s="4">
        <v>42319</v>
      </c>
      <c r="E135" s="5">
        <v>424.67</v>
      </c>
      <c r="F135" s="6" t="str">
        <f t="shared" si="2"/>
        <v>Azul</v>
      </c>
    </row>
    <row r="136" spans="2:6" x14ac:dyDescent="0.25">
      <c r="B136" s="2" t="s">
        <v>12</v>
      </c>
      <c r="C136" s="3" t="s">
        <v>15</v>
      </c>
      <c r="D136" s="4">
        <v>42924</v>
      </c>
      <c r="E136" s="5">
        <v>2234.88</v>
      </c>
      <c r="F136" s="6" t="str">
        <f t="shared" si="2"/>
        <v>Verde</v>
      </c>
    </row>
    <row r="137" spans="2:6" x14ac:dyDescent="0.25">
      <c r="B137" s="2" t="s">
        <v>12</v>
      </c>
      <c r="C137" s="3" t="s">
        <v>57</v>
      </c>
      <c r="D137" s="4">
        <v>42446</v>
      </c>
      <c r="E137" s="5">
        <v>1397.76</v>
      </c>
      <c r="F137" s="6" t="str">
        <f t="shared" si="2"/>
        <v>Branco</v>
      </c>
    </row>
    <row r="138" spans="2:6" x14ac:dyDescent="0.25">
      <c r="B138" s="2" t="s">
        <v>12</v>
      </c>
      <c r="C138" s="3" t="s">
        <v>42</v>
      </c>
      <c r="D138" s="4">
        <v>43021</v>
      </c>
      <c r="E138" s="5">
        <v>3421.44</v>
      </c>
      <c r="F138" s="6" t="str">
        <f t="shared" si="2"/>
        <v>Branco</v>
      </c>
    </row>
    <row r="139" spans="2:6" x14ac:dyDescent="0.25">
      <c r="B139" s="2" t="s">
        <v>10</v>
      </c>
      <c r="C139" s="3" t="s">
        <v>28</v>
      </c>
      <c r="D139" s="4">
        <v>42487</v>
      </c>
      <c r="E139" s="5">
        <v>264.41000000000003</v>
      </c>
      <c r="F139" s="6" t="str">
        <f t="shared" si="2"/>
        <v>Azul</v>
      </c>
    </row>
    <row r="140" spans="2:6" x14ac:dyDescent="0.25">
      <c r="B140" s="2" t="s">
        <v>12</v>
      </c>
      <c r="C140" s="3" t="s">
        <v>61</v>
      </c>
      <c r="D140" s="4">
        <v>42879</v>
      </c>
      <c r="E140" s="5">
        <v>2634.24</v>
      </c>
      <c r="F140" s="6" t="str">
        <f t="shared" si="2"/>
        <v>Verde</v>
      </c>
    </row>
    <row r="141" spans="2:6" x14ac:dyDescent="0.25">
      <c r="B141" s="2" t="s">
        <v>7</v>
      </c>
      <c r="C141" s="3" t="s">
        <v>41</v>
      </c>
      <c r="D141" s="4">
        <v>42552</v>
      </c>
      <c r="E141" s="5">
        <v>1272.45</v>
      </c>
      <c r="F141" s="6" t="str">
        <f t="shared" si="2"/>
        <v>Azul</v>
      </c>
    </row>
    <row r="142" spans="2:6" x14ac:dyDescent="0.25">
      <c r="B142" s="2" t="s">
        <v>5</v>
      </c>
      <c r="C142" s="3" t="s">
        <v>37</v>
      </c>
      <c r="D142" s="4">
        <v>43069</v>
      </c>
      <c r="E142" s="5">
        <v>3439.28</v>
      </c>
      <c r="F142" s="6" t="str">
        <f t="shared" si="2"/>
        <v>Azul</v>
      </c>
    </row>
    <row r="143" spans="2:6" x14ac:dyDescent="0.25">
      <c r="B143" s="2" t="s">
        <v>7</v>
      </c>
      <c r="C143" s="3" t="s">
        <v>66</v>
      </c>
      <c r="D143" s="4">
        <v>42239</v>
      </c>
      <c r="E143" s="5">
        <v>2586.8200000000002</v>
      </c>
      <c r="F143" s="6" t="str">
        <f t="shared" si="2"/>
        <v>Branco</v>
      </c>
    </row>
    <row r="144" spans="2:6" x14ac:dyDescent="0.25">
      <c r="B144" s="2" t="s">
        <v>12</v>
      </c>
      <c r="C144" s="3" t="s">
        <v>58</v>
      </c>
      <c r="D144" s="4">
        <v>42538</v>
      </c>
      <c r="E144" s="5">
        <v>1489.92</v>
      </c>
      <c r="F144" s="6" t="str">
        <f t="shared" si="2"/>
        <v>Amarelo</v>
      </c>
    </row>
    <row r="145" spans="2:6" x14ac:dyDescent="0.25">
      <c r="B145" s="2" t="s">
        <v>10</v>
      </c>
      <c r="C145" s="3" t="s">
        <v>29</v>
      </c>
      <c r="D145" s="4">
        <v>42314</v>
      </c>
      <c r="E145" s="5">
        <v>3276.36</v>
      </c>
      <c r="F145" s="6" t="str">
        <f t="shared" si="2"/>
        <v>Azul</v>
      </c>
    </row>
    <row r="146" spans="2:6" x14ac:dyDescent="0.25">
      <c r="B146" s="2" t="s">
        <v>7</v>
      </c>
      <c r="C146" s="3" t="s">
        <v>26</v>
      </c>
      <c r="D146" s="4">
        <v>42200</v>
      </c>
      <c r="E146" s="5">
        <v>1029.94</v>
      </c>
      <c r="F146" s="6" t="str">
        <f t="shared" si="2"/>
        <v>Azul</v>
      </c>
    </row>
    <row r="147" spans="2:6" x14ac:dyDescent="0.25">
      <c r="B147" s="2" t="s">
        <v>12</v>
      </c>
      <c r="C147" s="3" t="s">
        <v>58</v>
      </c>
      <c r="D147" s="4">
        <v>42825</v>
      </c>
      <c r="E147" s="5">
        <v>1048.32</v>
      </c>
      <c r="F147" s="6" t="str">
        <f t="shared" si="2"/>
        <v>Amarelo</v>
      </c>
    </row>
    <row r="148" spans="2:6" x14ac:dyDescent="0.25">
      <c r="B148" s="2" t="s">
        <v>5</v>
      </c>
      <c r="C148" s="3" t="s">
        <v>69</v>
      </c>
      <c r="D148" s="4">
        <v>42301</v>
      </c>
      <c r="E148" s="5">
        <v>2490.33</v>
      </c>
      <c r="F148" s="6" t="str">
        <f t="shared" si="2"/>
        <v>Amarelo</v>
      </c>
    </row>
    <row r="149" spans="2:6" x14ac:dyDescent="0.25">
      <c r="B149" s="2" t="s">
        <v>12</v>
      </c>
      <c r="C149" s="3" t="s">
        <v>62</v>
      </c>
      <c r="D149" s="4">
        <v>42402</v>
      </c>
      <c r="E149" s="5">
        <v>1920</v>
      </c>
      <c r="F149" s="6" t="str">
        <f t="shared" si="2"/>
        <v>Branco</v>
      </c>
    </row>
    <row r="150" spans="2:6" x14ac:dyDescent="0.25">
      <c r="B150" s="2" t="s">
        <v>10</v>
      </c>
      <c r="C150" s="3" t="s">
        <v>24</v>
      </c>
      <c r="D150" s="4">
        <v>43039</v>
      </c>
      <c r="E150" s="5">
        <v>2782.03</v>
      </c>
      <c r="F150" s="6" t="str">
        <f t="shared" si="2"/>
        <v>Amarelo</v>
      </c>
    </row>
    <row r="151" spans="2:6" x14ac:dyDescent="0.25">
      <c r="B151" s="2" t="s">
        <v>5</v>
      </c>
      <c r="C151" s="3" t="s">
        <v>17</v>
      </c>
      <c r="D151" s="4">
        <v>42308</v>
      </c>
      <c r="E151" s="5">
        <v>3648.99</v>
      </c>
      <c r="F151" s="6" t="str">
        <f t="shared" si="2"/>
        <v>Azul</v>
      </c>
    </row>
    <row r="152" spans="2:6" x14ac:dyDescent="0.25">
      <c r="B152" s="2" t="s">
        <v>12</v>
      </c>
      <c r="C152" s="3" t="s">
        <v>62</v>
      </c>
      <c r="D152" s="4">
        <v>42717</v>
      </c>
      <c r="E152" s="5">
        <v>2661.12</v>
      </c>
      <c r="F152" s="6" t="str">
        <f t="shared" si="2"/>
        <v>Branco</v>
      </c>
    </row>
    <row r="153" spans="2:6" x14ac:dyDescent="0.25">
      <c r="B153" s="2" t="s">
        <v>7</v>
      </c>
      <c r="C153" s="3" t="s">
        <v>6</v>
      </c>
      <c r="D153" s="4">
        <v>42239</v>
      </c>
      <c r="E153" s="5">
        <v>2634.72</v>
      </c>
      <c r="F153" s="6" t="str">
        <f t="shared" si="2"/>
        <v>Amarelo</v>
      </c>
    </row>
    <row r="154" spans="2:6" x14ac:dyDescent="0.25">
      <c r="B154" s="2" t="s">
        <v>7</v>
      </c>
      <c r="C154" s="3" t="s">
        <v>40</v>
      </c>
      <c r="D154" s="4">
        <v>42811</v>
      </c>
      <c r="E154" s="5">
        <v>2209.5700000000002</v>
      </c>
      <c r="F154" s="6" t="str">
        <f t="shared" si="2"/>
        <v>Amarelo</v>
      </c>
    </row>
    <row r="155" spans="2:6" x14ac:dyDescent="0.25">
      <c r="B155" s="2" t="s">
        <v>7</v>
      </c>
      <c r="C155" s="3" t="s">
        <v>51</v>
      </c>
      <c r="D155" s="4">
        <v>42632</v>
      </c>
      <c r="E155" s="5">
        <v>871.25</v>
      </c>
      <c r="F155" s="6" t="str">
        <f t="shared" si="2"/>
        <v>Branco</v>
      </c>
    </row>
    <row r="156" spans="2:6" x14ac:dyDescent="0.25">
      <c r="B156" s="2" t="s">
        <v>7</v>
      </c>
      <c r="C156" s="3" t="s">
        <v>36</v>
      </c>
      <c r="D156" s="4">
        <v>42841</v>
      </c>
      <c r="E156" s="5">
        <v>3029.93</v>
      </c>
      <c r="F156" s="6" t="str">
        <f t="shared" si="2"/>
        <v>Branco</v>
      </c>
    </row>
    <row r="157" spans="2:6" x14ac:dyDescent="0.25">
      <c r="B157" s="2" t="s">
        <v>7</v>
      </c>
      <c r="C157" s="3" t="s">
        <v>40</v>
      </c>
      <c r="D157" s="4">
        <v>42887</v>
      </c>
      <c r="E157" s="5">
        <v>2784.42</v>
      </c>
      <c r="F157" s="6" t="str">
        <f t="shared" si="2"/>
        <v>Amarelo</v>
      </c>
    </row>
    <row r="158" spans="2:6" x14ac:dyDescent="0.25">
      <c r="B158" s="2" t="s">
        <v>7</v>
      </c>
      <c r="C158" s="3" t="s">
        <v>40</v>
      </c>
      <c r="D158" s="4">
        <v>42829</v>
      </c>
      <c r="E158" s="5">
        <v>1823.35</v>
      </c>
      <c r="F158" s="6" t="str">
        <f t="shared" si="2"/>
        <v>Amarelo</v>
      </c>
    </row>
    <row r="159" spans="2:6" x14ac:dyDescent="0.25">
      <c r="B159" s="2" t="s">
        <v>10</v>
      </c>
      <c r="C159" s="3" t="s">
        <v>16</v>
      </c>
      <c r="D159" s="4">
        <v>42302</v>
      </c>
      <c r="E159" s="5">
        <v>2121.0100000000002</v>
      </c>
      <c r="F159" s="6" t="str">
        <f t="shared" si="2"/>
        <v>Verde</v>
      </c>
    </row>
    <row r="160" spans="2:6" x14ac:dyDescent="0.25">
      <c r="B160" s="2" t="s">
        <v>7</v>
      </c>
      <c r="C160" s="3" t="s">
        <v>44</v>
      </c>
      <c r="D160" s="4">
        <v>42160</v>
      </c>
      <c r="E160" s="5">
        <v>745.51</v>
      </c>
      <c r="F160" s="6" t="str">
        <f t="shared" si="2"/>
        <v>Amarelo</v>
      </c>
    </row>
    <row r="161" spans="2:6" x14ac:dyDescent="0.25">
      <c r="B161" s="2" t="s">
        <v>7</v>
      </c>
      <c r="C161" s="3" t="s">
        <v>70</v>
      </c>
      <c r="D161" s="4">
        <v>42329</v>
      </c>
      <c r="E161" s="5">
        <v>1125.74</v>
      </c>
      <c r="F161" s="6" t="str">
        <f t="shared" si="2"/>
        <v>Amarelo</v>
      </c>
    </row>
    <row r="162" spans="2:6" x14ac:dyDescent="0.25">
      <c r="B162" s="2" t="s">
        <v>7</v>
      </c>
      <c r="C162" s="3" t="s">
        <v>26</v>
      </c>
      <c r="D162" s="4">
        <v>42500</v>
      </c>
      <c r="E162" s="5">
        <v>2425.14</v>
      </c>
      <c r="F162" s="6" t="str">
        <f t="shared" si="2"/>
        <v>Azul</v>
      </c>
    </row>
    <row r="163" spans="2:6" x14ac:dyDescent="0.25">
      <c r="B163" s="2" t="s">
        <v>12</v>
      </c>
      <c r="C163" s="3" t="s">
        <v>15</v>
      </c>
      <c r="D163" s="4">
        <v>42291</v>
      </c>
      <c r="E163" s="5">
        <v>921.6</v>
      </c>
      <c r="F163" s="6" t="str">
        <f t="shared" si="2"/>
        <v>Verde</v>
      </c>
    </row>
    <row r="164" spans="2:6" x14ac:dyDescent="0.25">
      <c r="B164" s="2" t="s">
        <v>10</v>
      </c>
      <c r="C164" s="3" t="s">
        <v>71</v>
      </c>
      <c r="D164" s="4">
        <v>42843</v>
      </c>
      <c r="E164" s="5">
        <v>1264.56</v>
      </c>
      <c r="F164" s="6" t="str">
        <f t="shared" si="2"/>
        <v>Branco</v>
      </c>
    </row>
    <row r="165" spans="2:6" x14ac:dyDescent="0.25">
      <c r="B165" s="2" t="s">
        <v>10</v>
      </c>
      <c r="C165" s="3" t="s">
        <v>43</v>
      </c>
      <c r="D165" s="4">
        <v>42103</v>
      </c>
      <c r="E165" s="5">
        <v>229.92</v>
      </c>
      <c r="F165" s="6" t="str">
        <f t="shared" si="2"/>
        <v>Verde</v>
      </c>
    </row>
    <row r="166" spans="2:6" x14ac:dyDescent="0.25">
      <c r="B166" s="2" t="s">
        <v>5</v>
      </c>
      <c r="C166" s="3" t="s">
        <v>23</v>
      </c>
      <c r="D166" s="4">
        <v>42457</v>
      </c>
      <c r="E166" s="5">
        <v>4026.47</v>
      </c>
      <c r="F166" s="6" t="str">
        <f t="shared" si="2"/>
        <v>Azul</v>
      </c>
    </row>
    <row r="167" spans="2:6" x14ac:dyDescent="0.25">
      <c r="B167" s="2" t="s">
        <v>12</v>
      </c>
      <c r="C167" s="3" t="s">
        <v>25</v>
      </c>
      <c r="D167" s="4">
        <v>42222</v>
      </c>
      <c r="E167" s="5">
        <v>2165.7600000000002</v>
      </c>
      <c r="F167" s="6" t="str">
        <f t="shared" si="2"/>
        <v>Amarelo</v>
      </c>
    </row>
    <row r="168" spans="2:6" x14ac:dyDescent="0.25">
      <c r="B168" s="2" t="s">
        <v>5</v>
      </c>
      <c r="C168" s="3" t="s">
        <v>11</v>
      </c>
      <c r="D168" s="4">
        <v>42353</v>
      </c>
      <c r="E168" s="5">
        <v>3376.36</v>
      </c>
      <c r="F168" s="6" t="str">
        <f t="shared" si="2"/>
        <v>Azul</v>
      </c>
    </row>
    <row r="169" spans="2:6" x14ac:dyDescent="0.25">
      <c r="B169" s="2" t="s">
        <v>12</v>
      </c>
      <c r="C169" s="3" t="s">
        <v>58</v>
      </c>
      <c r="D169" s="4">
        <v>42085</v>
      </c>
      <c r="E169" s="5">
        <v>2177.2800000000002</v>
      </c>
      <c r="F169" s="6" t="str">
        <f t="shared" si="2"/>
        <v>Amarelo</v>
      </c>
    </row>
    <row r="170" spans="2:6" x14ac:dyDescent="0.25">
      <c r="B170" s="2" t="s">
        <v>12</v>
      </c>
      <c r="C170" s="3" t="s">
        <v>57</v>
      </c>
      <c r="D170" s="4">
        <v>42455</v>
      </c>
      <c r="E170" s="5">
        <v>691.2</v>
      </c>
      <c r="F170" s="6" t="str">
        <f t="shared" si="2"/>
        <v>Branco</v>
      </c>
    </row>
    <row r="171" spans="2:6" x14ac:dyDescent="0.25">
      <c r="B171" s="2" t="s">
        <v>12</v>
      </c>
      <c r="C171" s="3" t="s">
        <v>61</v>
      </c>
      <c r="D171" s="4">
        <v>42221</v>
      </c>
      <c r="E171" s="5">
        <v>675.84</v>
      </c>
      <c r="F171" s="6" t="str">
        <f t="shared" si="2"/>
        <v>Verde</v>
      </c>
    </row>
    <row r="172" spans="2:6" x14ac:dyDescent="0.25">
      <c r="B172" s="2" t="s">
        <v>5</v>
      </c>
      <c r="C172" s="3" t="s">
        <v>9</v>
      </c>
      <c r="D172" s="4">
        <v>42672</v>
      </c>
      <c r="E172" s="5">
        <v>4980.66</v>
      </c>
      <c r="F172" s="6" t="str">
        <f t="shared" si="2"/>
        <v>Verde</v>
      </c>
    </row>
    <row r="173" spans="2:6" x14ac:dyDescent="0.25">
      <c r="B173" s="2" t="s">
        <v>5</v>
      </c>
      <c r="C173" s="3" t="s">
        <v>72</v>
      </c>
      <c r="D173" s="4">
        <v>42205</v>
      </c>
      <c r="E173" s="5">
        <v>5305.71</v>
      </c>
      <c r="F173" s="6" t="str">
        <f t="shared" si="2"/>
        <v>Amarelo</v>
      </c>
    </row>
    <row r="174" spans="2:6" x14ac:dyDescent="0.25">
      <c r="B174" s="2" t="s">
        <v>12</v>
      </c>
      <c r="C174" s="3" t="s">
        <v>68</v>
      </c>
      <c r="D174" s="4">
        <v>43084</v>
      </c>
      <c r="E174" s="5">
        <v>3340.8</v>
      </c>
      <c r="F174" s="6" t="str">
        <f t="shared" si="2"/>
        <v>Branco</v>
      </c>
    </row>
    <row r="175" spans="2:6" x14ac:dyDescent="0.25">
      <c r="B175" s="2" t="s">
        <v>5</v>
      </c>
      <c r="C175" s="3" t="s">
        <v>37</v>
      </c>
      <c r="D175" s="4">
        <v>42528</v>
      </c>
      <c r="E175" s="5">
        <v>1525.65</v>
      </c>
      <c r="F175" s="6" t="str">
        <f t="shared" si="2"/>
        <v>Azul</v>
      </c>
    </row>
    <row r="176" spans="2:6" x14ac:dyDescent="0.25">
      <c r="B176" s="2" t="s">
        <v>5</v>
      </c>
      <c r="C176" s="3" t="s">
        <v>32</v>
      </c>
      <c r="D176" s="4">
        <v>42824</v>
      </c>
      <c r="E176" s="5">
        <v>487.58</v>
      </c>
      <c r="F176" s="6" t="str">
        <f t="shared" si="2"/>
        <v>Azul</v>
      </c>
    </row>
    <row r="177" spans="2:6" x14ac:dyDescent="0.25">
      <c r="B177" s="2" t="s">
        <v>7</v>
      </c>
      <c r="C177" s="3" t="s">
        <v>48</v>
      </c>
      <c r="D177" s="4">
        <v>42207</v>
      </c>
      <c r="E177" s="5">
        <v>1302.3900000000001</v>
      </c>
      <c r="F177" s="6" t="str">
        <f t="shared" si="2"/>
        <v>Branco</v>
      </c>
    </row>
    <row r="178" spans="2:6" x14ac:dyDescent="0.25">
      <c r="B178" s="2" t="s">
        <v>7</v>
      </c>
      <c r="C178" s="3" t="s">
        <v>54</v>
      </c>
      <c r="D178" s="4">
        <v>42070</v>
      </c>
      <c r="E178" s="5">
        <v>2964.06</v>
      </c>
      <c r="F178" s="6" t="str">
        <f t="shared" si="2"/>
        <v>Azul</v>
      </c>
    </row>
    <row r="179" spans="2:6" x14ac:dyDescent="0.25">
      <c r="B179" s="2" t="s">
        <v>5</v>
      </c>
      <c r="C179" s="3" t="s">
        <v>71</v>
      </c>
      <c r="D179" s="4">
        <v>42312</v>
      </c>
      <c r="E179" s="5">
        <v>2385.4699999999998</v>
      </c>
      <c r="F179" s="6" t="str">
        <f t="shared" si="2"/>
        <v>Branco</v>
      </c>
    </row>
    <row r="180" spans="2:6" x14ac:dyDescent="0.25">
      <c r="B180" s="2" t="s">
        <v>10</v>
      </c>
      <c r="C180" s="3" t="s">
        <v>33</v>
      </c>
      <c r="D180" s="4">
        <v>42594</v>
      </c>
      <c r="E180" s="5">
        <v>465.59</v>
      </c>
      <c r="F180" s="6" t="str">
        <f t="shared" si="2"/>
        <v>Branco</v>
      </c>
    </row>
    <row r="181" spans="2:6" x14ac:dyDescent="0.25">
      <c r="B181" s="2" t="s">
        <v>7</v>
      </c>
      <c r="C181" s="3" t="s">
        <v>31</v>
      </c>
      <c r="D181" s="4">
        <v>42018</v>
      </c>
      <c r="E181" s="5">
        <v>1739.51</v>
      </c>
      <c r="F181" s="6" t="str">
        <f t="shared" si="2"/>
        <v>Verde</v>
      </c>
    </row>
    <row r="182" spans="2:6" x14ac:dyDescent="0.25">
      <c r="B182" s="2" t="s">
        <v>12</v>
      </c>
      <c r="C182" s="3" t="s">
        <v>48</v>
      </c>
      <c r="D182" s="4">
        <v>42748</v>
      </c>
      <c r="E182" s="5">
        <v>1889.28</v>
      </c>
      <c r="F182" s="6" t="str">
        <f t="shared" si="2"/>
        <v>Branco</v>
      </c>
    </row>
    <row r="183" spans="2:6" x14ac:dyDescent="0.25">
      <c r="B183" s="2" t="s">
        <v>12</v>
      </c>
      <c r="C183" s="3" t="s">
        <v>6</v>
      </c>
      <c r="D183" s="4">
        <v>42480</v>
      </c>
      <c r="E183" s="5">
        <v>322.56</v>
      </c>
      <c r="F183" s="6" t="str">
        <f t="shared" si="2"/>
        <v>Amarelo</v>
      </c>
    </row>
    <row r="184" spans="2:6" x14ac:dyDescent="0.25">
      <c r="B184" s="2" t="s">
        <v>12</v>
      </c>
      <c r="C184" s="3" t="s">
        <v>11</v>
      </c>
      <c r="D184" s="4">
        <v>42773</v>
      </c>
      <c r="E184" s="5">
        <v>1474.56</v>
      </c>
      <c r="F184" s="6" t="str">
        <f t="shared" si="2"/>
        <v>Azul</v>
      </c>
    </row>
    <row r="185" spans="2:6" x14ac:dyDescent="0.25">
      <c r="B185" s="2" t="s">
        <v>5</v>
      </c>
      <c r="C185" s="3" t="s">
        <v>37</v>
      </c>
      <c r="D185" s="4">
        <v>42717</v>
      </c>
      <c r="E185" s="5">
        <v>3869.19</v>
      </c>
      <c r="F185" s="6" t="str">
        <f t="shared" si="2"/>
        <v>Azul</v>
      </c>
    </row>
    <row r="186" spans="2:6" x14ac:dyDescent="0.25">
      <c r="B186" s="2" t="s">
        <v>12</v>
      </c>
      <c r="C186" s="3" t="s">
        <v>49</v>
      </c>
      <c r="D186" s="4">
        <v>42811</v>
      </c>
      <c r="E186" s="5">
        <v>760.32</v>
      </c>
      <c r="F186" s="6" t="str">
        <f t="shared" si="2"/>
        <v>Azul</v>
      </c>
    </row>
    <row r="187" spans="2:6" x14ac:dyDescent="0.25">
      <c r="B187" s="2" t="s">
        <v>10</v>
      </c>
      <c r="C187" s="3" t="s">
        <v>29</v>
      </c>
      <c r="D187" s="4">
        <v>43062</v>
      </c>
      <c r="E187" s="5">
        <v>715.63</v>
      </c>
      <c r="F187" s="6" t="str">
        <f t="shared" si="2"/>
        <v>Azul</v>
      </c>
    </row>
    <row r="188" spans="2:6" x14ac:dyDescent="0.25">
      <c r="B188" s="2" t="s">
        <v>7</v>
      </c>
      <c r="C188" s="3" t="s">
        <v>51</v>
      </c>
      <c r="D188" s="4">
        <v>42376</v>
      </c>
      <c r="E188" s="5">
        <v>1212.57</v>
      </c>
      <c r="F188" s="6" t="str">
        <f t="shared" si="2"/>
        <v>Branco</v>
      </c>
    </row>
    <row r="189" spans="2:6" x14ac:dyDescent="0.25">
      <c r="B189" s="2" t="s">
        <v>7</v>
      </c>
      <c r="C189" s="3" t="s">
        <v>15</v>
      </c>
      <c r="D189" s="4">
        <v>43078</v>
      </c>
      <c r="E189" s="5">
        <v>3269.45</v>
      </c>
      <c r="F189" s="6" t="str">
        <f t="shared" si="2"/>
        <v>Verde</v>
      </c>
    </row>
    <row r="190" spans="2:6" x14ac:dyDescent="0.25">
      <c r="B190" s="2" t="s">
        <v>5</v>
      </c>
      <c r="C190" s="3" t="s">
        <v>73</v>
      </c>
      <c r="D190" s="4">
        <v>42301</v>
      </c>
      <c r="E190" s="5">
        <v>3648.99</v>
      </c>
      <c r="F190" s="6" t="str">
        <f t="shared" si="2"/>
        <v>Branco</v>
      </c>
    </row>
    <row r="191" spans="2:6" x14ac:dyDescent="0.25">
      <c r="B191" s="2" t="s">
        <v>10</v>
      </c>
      <c r="C191" s="3" t="s">
        <v>32</v>
      </c>
      <c r="D191" s="4">
        <v>42049</v>
      </c>
      <c r="E191" s="5">
        <v>1500.23</v>
      </c>
      <c r="F191" s="6" t="str">
        <f t="shared" si="2"/>
        <v>Azul</v>
      </c>
    </row>
    <row r="192" spans="2:6" x14ac:dyDescent="0.25">
      <c r="B192" s="2" t="s">
        <v>7</v>
      </c>
      <c r="C192" s="3" t="s">
        <v>54</v>
      </c>
      <c r="D192" s="4">
        <v>42495</v>
      </c>
      <c r="E192" s="5">
        <v>1526.94</v>
      </c>
      <c r="F192" s="6" t="str">
        <f t="shared" si="2"/>
        <v>Azul</v>
      </c>
    </row>
    <row r="193" spans="2:6" x14ac:dyDescent="0.25">
      <c r="B193" s="2" t="s">
        <v>5</v>
      </c>
      <c r="C193" s="3" t="s">
        <v>17</v>
      </c>
      <c r="D193" s="4">
        <v>42537</v>
      </c>
      <c r="E193" s="5">
        <v>996.13</v>
      </c>
      <c r="F193" s="6" t="str">
        <f t="shared" si="2"/>
        <v>Azul</v>
      </c>
    </row>
    <row r="194" spans="2:6" x14ac:dyDescent="0.25">
      <c r="B194" s="2" t="s">
        <v>12</v>
      </c>
      <c r="C194" s="3" t="s">
        <v>74</v>
      </c>
      <c r="D194" s="4">
        <v>42142</v>
      </c>
      <c r="E194" s="5">
        <v>341.76</v>
      </c>
      <c r="F194" s="6" t="str">
        <f t="shared" si="2"/>
        <v>Azul</v>
      </c>
    </row>
    <row r="195" spans="2:6" x14ac:dyDescent="0.25">
      <c r="B195" s="2" t="s">
        <v>10</v>
      </c>
      <c r="C195" s="3" t="s">
        <v>15</v>
      </c>
      <c r="D195" s="4">
        <v>42529</v>
      </c>
      <c r="E195" s="5">
        <v>3034.94</v>
      </c>
      <c r="F195" s="6" t="str">
        <f t="shared" si="2"/>
        <v>Verde</v>
      </c>
    </row>
    <row r="196" spans="2:6" x14ac:dyDescent="0.25">
      <c r="B196" s="2" t="s">
        <v>10</v>
      </c>
      <c r="C196" s="3" t="s">
        <v>75</v>
      </c>
      <c r="D196" s="4">
        <v>42839</v>
      </c>
      <c r="E196" s="5">
        <v>1393.89</v>
      </c>
      <c r="F196" s="6" t="str">
        <f t="shared" ref="F196:F259" si="3">LOOKUP(2^15,SEARCH($H$4:$H$8,C196),$H$4:$H$8)</f>
        <v>Amarelo</v>
      </c>
    </row>
    <row r="197" spans="2:6" x14ac:dyDescent="0.25">
      <c r="B197" s="2" t="s">
        <v>12</v>
      </c>
      <c r="C197" s="3" t="s">
        <v>13</v>
      </c>
      <c r="D197" s="4">
        <v>42586</v>
      </c>
      <c r="E197" s="5">
        <v>360.96</v>
      </c>
      <c r="F197" s="6" t="str">
        <f t="shared" si="3"/>
        <v>Azul</v>
      </c>
    </row>
    <row r="198" spans="2:6" x14ac:dyDescent="0.25">
      <c r="B198" s="2" t="s">
        <v>10</v>
      </c>
      <c r="C198" s="3" t="s">
        <v>29</v>
      </c>
      <c r="D198" s="4">
        <v>42327</v>
      </c>
      <c r="E198" s="5">
        <v>2302.0700000000002</v>
      </c>
      <c r="F198" s="6" t="str">
        <f t="shared" si="3"/>
        <v>Azul</v>
      </c>
    </row>
    <row r="199" spans="2:6" x14ac:dyDescent="0.25">
      <c r="B199" s="2" t="s">
        <v>7</v>
      </c>
      <c r="C199" s="3" t="s">
        <v>64</v>
      </c>
      <c r="D199" s="4">
        <v>42440</v>
      </c>
      <c r="E199" s="5">
        <v>1781.43</v>
      </c>
      <c r="F199" s="6" t="str">
        <f t="shared" si="3"/>
        <v>Verde</v>
      </c>
    </row>
    <row r="200" spans="2:6" x14ac:dyDescent="0.25">
      <c r="B200" s="2" t="s">
        <v>12</v>
      </c>
      <c r="C200" s="3" t="s">
        <v>48</v>
      </c>
      <c r="D200" s="4">
        <v>42732</v>
      </c>
      <c r="E200" s="5">
        <v>4193.28</v>
      </c>
      <c r="F200" s="6" t="str">
        <f t="shared" si="3"/>
        <v>Branco</v>
      </c>
    </row>
    <row r="201" spans="2:6" x14ac:dyDescent="0.25">
      <c r="B201" s="2" t="s">
        <v>12</v>
      </c>
      <c r="C201" s="3" t="s">
        <v>13</v>
      </c>
      <c r="D201" s="4">
        <v>42648</v>
      </c>
      <c r="E201" s="5">
        <v>4608</v>
      </c>
      <c r="F201" s="6" t="str">
        <f t="shared" si="3"/>
        <v>Azul</v>
      </c>
    </row>
    <row r="202" spans="2:6" x14ac:dyDescent="0.25">
      <c r="B202" s="2" t="s">
        <v>10</v>
      </c>
      <c r="C202" s="3" t="s">
        <v>76</v>
      </c>
      <c r="D202" s="4">
        <v>42413</v>
      </c>
      <c r="E202" s="5">
        <v>505.82</v>
      </c>
      <c r="F202" s="6" t="str">
        <f t="shared" si="3"/>
        <v>Branco</v>
      </c>
    </row>
    <row r="203" spans="2:6" x14ac:dyDescent="0.25">
      <c r="B203" s="2" t="s">
        <v>10</v>
      </c>
      <c r="C203" s="3" t="s">
        <v>9</v>
      </c>
      <c r="D203" s="4">
        <v>42508</v>
      </c>
      <c r="E203" s="5">
        <v>844.96</v>
      </c>
      <c r="F203" s="6" t="str">
        <f t="shared" si="3"/>
        <v>Verde</v>
      </c>
    </row>
    <row r="204" spans="2:6" x14ac:dyDescent="0.25">
      <c r="B204" s="2" t="s">
        <v>12</v>
      </c>
      <c r="C204" s="3" t="s">
        <v>13</v>
      </c>
      <c r="D204" s="4">
        <v>42364</v>
      </c>
      <c r="E204" s="5">
        <v>3421.44</v>
      </c>
      <c r="F204" s="6" t="str">
        <f t="shared" si="3"/>
        <v>Azul</v>
      </c>
    </row>
    <row r="205" spans="2:6" x14ac:dyDescent="0.25">
      <c r="B205" s="2" t="s">
        <v>5</v>
      </c>
      <c r="C205" s="3" t="s">
        <v>22</v>
      </c>
      <c r="D205" s="4">
        <v>42915</v>
      </c>
      <c r="E205" s="5">
        <v>880.79</v>
      </c>
      <c r="F205" s="6" t="str">
        <f t="shared" si="3"/>
        <v>Verde</v>
      </c>
    </row>
    <row r="206" spans="2:6" x14ac:dyDescent="0.25">
      <c r="B206" s="2" t="s">
        <v>7</v>
      </c>
      <c r="C206" s="3" t="s">
        <v>20</v>
      </c>
      <c r="D206" s="4">
        <v>42543</v>
      </c>
      <c r="E206" s="5">
        <v>2263.46</v>
      </c>
      <c r="F206" s="6" t="str">
        <f t="shared" si="3"/>
        <v>Azul</v>
      </c>
    </row>
    <row r="207" spans="2:6" x14ac:dyDescent="0.25">
      <c r="B207" s="2" t="s">
        <v>12</v>
      </c>
      <c r="C207" s="3" t="s">
        <v>50</v>
      </c>
      <c r="D207" s="4">
        <v>42239</v>
      </c>
      <c r="E207" s="5">
        <v>2799.36</v>
      </c>
      <c r="F207" s="6" t="str">
        <f t="shared" si="3"/>
        <v>Verde</v>
      </c>
    </row>
    <row r="208" spans="2:6" x14ac:dyDescent="0.25">
      <c r="B208" s="2" t="s">
        <v>12</v>
      </c>
      <c r="C208" s="3" t="s">
        <v>55</v>
      </c>
      <c r="D208" s="4">
        <v>42886</v>
      </c>
      <c r="E208" s="5">
        <v>2519.04</v>
      </c>
      <c r="F208" s="6" t="str">
        <f t="shared" si="3"/>
        <v>Azul</v>
      </c>
    </row>
    <row r="209" spans="2:6" x14ac:dyDescent="0.25">
      <c r="B209" s="2" t="s">
        <v>7</v>
      </c>
      <c r="C209" s="3" t="s">
        <v>26</v>
      </c>
      <c r="D209" s="4">
        <v>42226</v>
      </c>
      <c r="E209" s="5">
        <v>1257.48</v>
      </c>
      <c r="F209" s="6" t="str">
        <f t="shared" si="3"/>
        <v>Azul</v>
      </c>
    </row>
    <row r="210" spans="2:6" x14ac:dyDescent="0.25">
      <c r="B210" s="2" t="s">
        <v>7</v>
      </c>
      <c r="C210" s="3" t="s">
        <v>48</v>
      </c>
      <c r="D210" s="4">
        <v>42906</v>
      </c>
      <c r="E210" s="5">
        <v>2209.5700000000002</v>
      </c>
      <c r="F210" s="6" t="str">
        <f t="shared" si="3"/>
        <v>Branco</v>
      </c>
    </row>
    <row r="211" spans="2:6" x14ac:dyDescent="0.25">
      <c r="B211" s="2" t="s">
        <v>12</v>
      </c>
      <c r="C211" s="3" t="s">
        <v>42</v>
      </c>
      <c r="D211" s="4">
        <v>43010</v>
      </c>
      <c r="E211" s="5">
        <v>2734.08</v>
      </c>
      <c r="F211" s="6" t="str">
        <f t="shared" si="3"/>
        <v>Branco</v>
      </c>
    </row>
    <row r="212" spans="2:6" x14ac:dyDescent="0.25">
      <c r="B212" s="2" t="s">
        <v>10</v>
      </c>
      <c r="C212" s="3" t="s">
        <v>6</v>
      </c>
      <c r="D212" s="4">
        <v>42658</v>
      </c>
      <c r="E212" s="5">
        <v>2046.29</v>
      </c>
      <c r="F212" s="6" t="str">
        <f t="shared" si="3"/>
        <v>Amarelo</v>
      </c>
    </row>
    <row r="213" spans="2:6" x14ac:dyDescent="0.25">
      <c r="B213" s="2" t="s">
        <v>7</v>
      </c>
      <c r="C213" s="3" t="s">
        <v>15</v>
      </c>
      <c r="D213" s="4">
        <v>42603</v>
      </c>
      <c r="E213" s="5">
        <v>1287.42</v>
      </c>
      <c r="F213" s="6" t="str">
        <f t="shared" si="3"/>
        <v>Verde</v>
      </c>
    </row>
    <row r="214" spans="2:6" x14ac:dyDescent="0.25">
      <c r="B214" s="2" t="s">
        <v>5</v>
      </c>
      <c r="C214" s="3" t="s">
        <v>69</v>
      </c>
      <c r="D214" s="4">
        <v>42131</v>
      </c>
      <c r="E214" s="5">
        <v>2621.4</v>
      </c>
      <c r="F214" s="6" t="str">
        <f t="shared" si="3"/>
        <v>Amarelo</v>
      </c>
    </row>
    <row r="215" spans="2:6" x14ac:dyDescent="0.25">
      <c r="B215" s="2" t="s">
        <v>7</v>
      </c>
      <c r="C215" s="3" t="s">
        <v>36</v>
      </c>
      <c r="D215" s="4">
        <v>42190</v>
      </c>
      <c r="E215" s="5">
        <v>1272.45</v>
      </c>
      <c r="F215" s="6" t="str">
        <f t="shared" si="3"/>
        <v>Branco</v>
      </c>
    </row>
    <row r="216" spans="2:6" x14ac:dyDescent="0.25">
      <c r="B216" s="2" t="s">
        <v>5</v>
      </c>
      <c r="C216" s="3" t="s">
        <v>23</v>
      </c>
      <c r="D216" s="4">
        <v>42541</v>
      </c>
      <c r="E216" s="5">
        <v>4199.4799999999996</v>
      </c>
      <c r="F216" s="6" t="str">
        <f t="shared" si="3"/>
        <v>Azul</v>
      </c>
    </row>
    <row r="217" spans="2:6" x14ac:dyDescent="0.25">
      <c r="B217" s="2" t="s">
        <v>7</v>
      </c>
      <c r="C217" s="3" t="s">
        <v>44</v>
      </c>
      <c r="D217" s="4">
        <v>42702</v>
      </c>
      <c r="E217" s="5">
        <v>1964.06</v>
      </c>
      <c r="F217" s="6" t="str">
        <f t="shared" si="3"/>
        <v>Amarelo</v>
      </c>
    </row>
    <row r="218" spans="2:6" x14ac:dyDescent="0.25">
      <c r="B218" s="2" t="s">
        <v>10</v>
      </c>
      <c r="C218" s="3" t="s">
        <v>35</v>
      </c>
      <c r="D218" s="4">
        <v>42256</v>
      </c>
      <c r="E218" s="5">
        <v>2414.16</v>
      </c>
      <c r="F218" s="6" t="str">
        <f t="shared" si="3"/>
        <v>Branco</v>
      </c>
    </row>
    <row r="219" spans="2:6" x14ac:dyDescent="0.25">
      <c r="B219" s="2" t="s">
        <v>12</v>
      </c>
      <c r="C219" s="3" t="s">
        <v>48</v>
      </c>
      <c r="D219" s="4">
        <v>42298</v>
      </c>
      <c r="E219" s="5">
        <v>2549.7600000000002</v>
      </c>
      <c r="F219" s="6" t="str">
        <f t="shared" si="3"/>
        <v>Branco</v>
      </c>
    </row>
    <row r="220" spans="2:6" x14ac:dyDescent="0.25">
      <c r="B220" s="2" t="s">
        <v>12</v>
      </c>
      <c r="C220" s="3" t="s">
        <v>77</v>
      </c>
      <c r="D220" s="4">
        <v>42893</v>
      </c>
      <c r="E220" s="5">
        <v>4224</v>
      </c>
      <c r="F220" s="6" t="str">
        <f t="shared" si="3"/>
        <v>Amarelo</v>
      </c>
    </row>
    <row r="221" spans="2:6" x14ac:dyDescent="0.25">
      <c r="B221" s="2" t="s">
        <v>10</v>
      </c>
      <c r="C221" s="3" t="s">
        <v>15</v>
      </c>
      <c r="D221" s="4">
        <v>42075</v>
      </c>
      <c r="E221" s="5">
        <v>1149.5999999999999</v>
      </c>
      <c r="F221" s="6" t="str">
        <f t="shared" si="3"/>
        <v>Verde</v>
      </c>
    </row>
    <row r="222" spans="2:6" x14ac:dyDescent="0.25">
      <c r="B222" s="2" t="s">
        <v>12</v>
      </c>
      <c r="C222" s="3" t="s">
        <v>77</v>
      </c>
      <c r="D222" s="4">
        <v>42971</v>
      </c>
      <c r="E222" s="5">
        <v>4139.5200000000004</v>
      </c>
      <c r="F222" s="6" t="str">
        <f t="shared" si="3"/>
        <v>Amarelo</v>
      </c>
    </row>
    <row r="223" spans="2:6" x14ac:dyDescent="0.25">
      <c r="B223" s="2" t="s">
        <v>10</v>
      </c>
      <c r="C223" s="3" t="s">
        <v>75</v>
      </c>
      <c r="D223" s="4">
        <v>42115</v>
      </c>
      <c r="E223" s="5">
        <v>1365.15</v>
      </c>
      <c r="F223" s="6" t="str">
        <f t="shared" si="3"/>
        <v>Amarelo</v>
      </c>
    </row>
    <row r="224" spans="2:6" x14ac:dyDescent="0.25">
      <c r="B224" s="2" t="s">
        <v>5</v>
      </c>
      <c r="C224" s="3" t="s">
        <v>32</v>
      </c>
      <c r="D224" s="4">
        <v>42747</v>
      </c>
      <c r="E224" s="5">
        <v>3942.59</v>
      </c>
      <c r="F224" s="6" t="str">
        <f t="shared" si="3"/>
        <v>Azul</v>
      </c>
    </row>
    <row r="225" spans="2:6" x14ac:dyDescent="0.25">
      <c r="B225" s="2" t="s">
        <v>12</v>
      </c>
      <c r="C225" s="3" t="s">
        <v>74</v>
      </c>
      <c r="D225" s="4">
        <v>42200</v>
      </c>
      <c r="E225" s="5">
        <v>3317.76</v>
      </c>
      <c r="F225" s="6" t="str">
        <f t="shared" si="3"/>
        <v>Azul</v>
      </c>
    </row>
    <row r="226" spans="2:6" x14ac:dyDescent="0.25">
      <c r="B226" s="2" t="s">
        <v>5</v>
      </c>
      <c r="C226" s="3" t="s">
        <v>37</v>
      </c>
      <c r="D226" s="4">
        <v>42498</v>
      </c>
      <c r="E226" s="5">
        <v>5767.08</v>
      </c>
      <c r="F226" s="6" t="str">
        <f t="shared" si="3"/>
        <v>Azul</v>
      </c>
    </row>
    <row r="227" spans="2:6" x14ac:dyDescent="0.25">
      <c r="B227" s="2" t="s">
        <v>10</v>
      </c>
      <c r="C227" s="3" t="s">
        <v>23</v>
      </c>
      <c r="D227" s="4">
        <v>42165</v>
      </c>
      <c r="E227" s="5">
        <v>1437</v>
      </c>
      <c r="F227" s="6" t="str">
        <f t="shared" si="3"/>
        <v>Azul</v>
      </c>
    </row>
    <row r="228" spans="2:6" x14ac:dyDescent="0.25">
      <c r="B228" s="2" t="s">
        <v>7</v>
      </c>
      <c r="C228" s="3" t="s">
        <v>78</v>
      </c>
      <c r="D228" s="4">
        <v>43039</v>
      </c>
      <c r="E228" s="5">
        <v>266.47000000000003</v>
      </c>
      <c r="F228" s="6" t="str">
        <f t="shared" si="3"/>
        <v>Branco</v>
      </c>
    </row>
    <row r="229" spans="2:6" x14ac:dyDescent="0.25">
      <c r="B229" s="2" t="s">
        <v>7</v>
      </c>
      <c r="C229" s="3" t="s">
        <v>41</v>
      </c>
      <c r="D229" s="4">
        <v>42007</v>
      </c>
      <c r="E229" s="5">
        <v>736.52</v>
      </c>
      <c r="F229" s="6" t="str">
        <f t="shared" si="3"/>
        <v>Azul</v>
      </c>
    </row>
    <row r="230" spans="2:6" x14ac:dyDescent="0.25">
      <c r="B230" s="2" t="s">
        <v>7</v>
      </c>
      <c r="C230" s="3" t="s">
        <v>15</v>
      </c>
      <c r="D230" s="4">
        <v>42839</v>
      </c>
      <c r="E230" s="5">
        <v>2640.71</v>
      </c>
      <c r="F230" s="6" t="str">
        <f t="shared" si="3"/>
        <v>Verde</v>
      </c>
    </row>
    <row r="231" spans="2:6" x14ac:dyDescent="0.25">
      <c r="B231" s="2" t="s">
        <v>7</v>
      </c>
      <c r="C231" s="3" t="s">
        <v>31</v>
      </c>
      <c r="D231" s="4">
        <v>42801</v>
      </c>
      <c r="E231" s="5">
        <v>2398.19</v>
      </c>
      <c r="F231" s="6" t="str">
        <f t="shared" si="3"/>
        <v>Verde</v>
      </c>
    </row>
    <row r="232" spans="2:6" x14ac:dyDescent="0.25">
      <c r="B232" s="2" t="s">
        <v>5</v>
      </c>
      <c r="C232" s="3" t="s">
        <v>17</v>
      </c>
      <c r="D232" s="4">
        <v>42962</v>
      </c>
      <c r="E232" s="5">
        <v>2464.12</v>
      </c>
      <c r="F232" s="6" t="str">
        <f t="shared" si="3"/>
        <v>Azul</v>
      </c>
    </row>
    <row r="233" spans="2:6" x14ac:dyDescent="0.25">
      <c r="B233" s="2" t="s">
        <v>12</v>
      </c>
      <c r="C233" s="3" t="s">
        <v>47</v>
      </c>
      <c r="D233" s="4">
        <v>42318</v>
      </c>
      <c r="E233" s="5">
        <v>1766.4</v>
      </c>
      <c r="F233" s="6" t="str">
        <f t="shared" si="3"/>
        <v>Azul</v>
      </c>
    </row>
    <row r="234" spans="2:6" x14ac:dyDescent="0.25">
      <c r="B234" s="2" t="s">
        <v>10</v>
      </c>
      <c r="C234" s="3" t="s">
        <v>56</v>
      </c>
      <c r="D234" s="4">
        <v>43034</v>
      </c>
      <c r="E234" s="5">
        <v>1115.1099999999999</v>
      </c>
      <c r="F234" s="6" t="str">
        <f t="shared" si="3"/>
        <v>Verde</v>
      </c>
    </row>
    <row r="235" spans="2:6" x14ac:dyDescent="0.25">
      <c r="B235" s="2" t="s">
        <v>7</v>
      </c>
      <c r="C235" s="3" t="s">
        <v>59</v>
      </c>
      <c r="D235" s="4">
        <v>42525</v>
      </c>
      <c r="E235" s="5">
        <v>790.42</v>
      </c>
      <c r="F235" s="6" t="str">
        <f t="shared" si="3"/>
        <v>Amarelo</v>
      </c>
    </row>
    <row r="236" spans="2:6" x14ac:dyDescent="0.25">
      <c r="B236" s="2" t="s">
        <v>12</v>
      </c>
      <c r="C236" s="3" t="s">
        <v>62</v>
      </c>
      <c r="D236" s="4">
        <v>42295</v>
      </c>
      <c r="E236" s="5">
        <v>4285.4399999999996</v>
      </c>
      <c r="F236" s="6" t="str">
        <f t="shared" si="3"/>
        <v>Branco</v>
      </c>
    </row>
    <row r="237" spans="2:6" x14ac:dyDescent="0.25">
      <c r="B237" s="2" t="s">
        <v>10</v>
      </c>
      <c r="C237" s="3" t="s">
        <v>23</v>
      </c>
      <c r="D237" s="4">
        <v>42642</v>
      </c>
      <c r="E237" s="5">
        <v>1138.0999999999999</v>
      </c>
      <c r="F237" s="6" t="str">
        <f t="shared" si="3"/>
        <v>Azul</v>
      </c>
    </row>
    <row r="238" spans="2:6" x14ac:dyDescent="0.25">
      <c r="B238" s="2" t="s">
        <v>7</v>
      </c>
      <c r="C238" s="3" t="s">
        <v>40</v>
      </c>
      <c r="D238" s="4">
        <v>42376</v>
      </c>
      <c r="E238" s="5">
        <v>2814.36</v>
      </c>
      <c r="F238" s="6" t="str">
        <f t="shared" si="3"/>
        <v>Amarelo</v>
      </c>
    </row>
    <row r="239" spans="2:6" x14ac:dyDescent="0.25">
      <c r="B239" s="2" t="s">
        <v>5</v>
      </c>
      <c r="C239" s="3" t="s">
        <v>72</v>
      </c>
      <c r="D239" s="4">
        <v>42184</v>
      </c>
      <c r="E239" s="5">
        <v>6291.36</v>
      </c>
      <c r="F239" s="6" t="str">
        <f t="shared" si="3"/>
        <v>Amarelo</v>
      </c>
    </row>
    <row r="240" spans="2:6" x14ac:dyDescent="0.25">
      <c r="B240" s="2" t="s">
        <v>12</v>
      </c>
      <c r="C240" s="3" t="s">
        <v>49</v>
      </c>
      <c r="D240" s="4">
        <v>42624</v>
      </c>
      <c r="E240" s="5">
        <v>1036.8</v>
      </c>
      <c r="F240" s="6" t="str">
        <f t="shared" si="3"/>
        <v>Azul</v>
      </c>
    </row>
    <row r="241" spans="2:6" x14ac:dyDescent="0.25">
      <c r="B241" s="2" t="s">
        <v>5</v>
      </c>
      <c r="C241" s="3" t="s">
        <v>15</v>
      </c>
      <c r="D241" s="4">
        <v>42924</v>
      </c>
      <c r="E241" s="5">
        <v>461.37</v>
      </c>
      <c r="F241" s="6" t="str">
        <f t="shared" si="3"/>
        <v>Verde</v>
      </c>
    </row>
    <row r="242" spans="2:6" x14ac:dyDescent="0.25">
      <c r="B242" s="2" t="s">
        <v>7</v>
      </c>
      <c r="C242" s="3" t="s">
        <v>44</v>
      </c>
      <c r="D242" s="4">
        <v>42771</v>
      </c>
      <c r="E242" s="5">
        <v>2604.7800000000002</v>
      </c>
      <c r="F242" s="6" t="str">
        <f t="shared" si="3"/>
        <v>Amarelo</v>
      </c>
    </row>
    <row r="243" spans="2:6" x14ac:dyDescent="0.25">
      <c r="B243" s="2" t="s">
        <v>10</v>
      </c>
      <c r="C243" s="3" t="s">
        <v>33</v>
      </c>
      <c r="D243" s="4">
        <v>42525</v>
      </c>
      <c r="E243" s="5">
        <v>534.55999999999995</v>
      </c>
      <c r="F243" s="6" t="str">
        <f t="shared" si="3"/>
        <v>Branco</v>
      </c>
    </row>
    <row r="244" spans="2:6" x14ac:dyDescent="0.25">
      <c r="B244" s="2" t="s">
        <v>5</v>
      </c>
      <c r="C244" s="3" t="s">
        <v>60</v>
      </c>
      <c r="D244" s="4">
        <v>42534</v>
      </c>
      <c r="E244" s="5">
        <v>2610.91</v>
      </c>
      <c r="F244" s="6" t="str">
        <f t="shared" si="3"/>
        <v>Branco</v>
      </c>
    </row>
    <row r="245" spans="2:6" x14ac:dyDescent="0.25">
      <c r="B245" s="2" t="s">
        <v>5</v>
      </c>
      <c r="C245" s="3" t="s">
        <v>65</v>
      </c>
      <c r="D245" s="4">
        <v>42601</v>
      </c>
      <c r="E245" s="5">
        <v>3397.33</v>
      </c>
      <c r="F245" s="6" t="str">
        <f t="shared" si="3"/>
        <v>Azul</v>
      </c>
    </row>
    <row r="246" spans="2:6" x14ac:dyDescent="0.25">
      <c r="B246" s="2" t="s">
        <v>12</v>
      </c>
      <c r="C246" s="3" t="s">
        <v>74</v>
      </c>
      <c r="D246" s="4">
        <v>42992</v>
      </c>
      <c r="E246" s="5">
        <v>3010.56</v>
      </c>
      <c r="F246" s="6" t="str">
        <f t="shared" si="3"/>
        <v>Azul</v>
      </c>
    </row>
    <row r="247" spans="2:6" x14ac:dyDescent="0.25">
      <c r="B247" s="2" t="s">
        <v>10</v>
      </c>
      <c r="C247" s="3" t="s">
        <v>71</v>
      </c>
      <c r="D247" s="4">
        <v>42626</v>
      </c>
      <c r="E247" s="5">
        <v>954.17</v>
      </c>
      <c r="F247" s="6" t="str">
        <f t="shared" si="3"/>
        <v>Branco</v>
      </c>
    </row>
    <row r="248" spans="2:6" x14ac:dyDescent="0.25">
      <c r="B248" s="2" t="s">
        <v>5</v>
      </c>
      <c r="C248" s="3" t="s">
        <v>23</v>
      </c>
      <c r="D248" s="4">
        <v>42639</v>
      </c>
      <c r="E248" s="5">
        <v>2228.19</v>
      </c>
      <c r="F248" s="6" t="str">
        <f t="shared" si="3"/>
        <v>Azul</v>
      </c>
    </row>
    <row r="249" spans="2:6" x14ac:dyDescent="0.25">
      <c r="B249" s="2" t="s">
        <v>10</v>
      </c>
      <c r="C249" s="3" t="s">
        <v>79</v>
      </c>
      <c r="D249" s="4">
        <v>42549</v>
      </c>
      <c r="E249" s="5">
        <v>1830.74</v>
      </c>
      <c r="F249" s="6" t="str">
        <f t="shared" si="3"/>
        <v>Amarelo</v>
      </c>
    </row>
    <row r="250" spans="2:6" x14ac:dyDescent="0.25">
      <c r="B250" s="2" t="s">
        <v>10</v>
      </c>
      <c r="C250" s="3" t="s">
        <v>56</v>
      </c>
      <c r="D250" s="4">
        <v>42635</v>
      </c>
      <c r="E250" s="5">
        <v>758.74</v>
      </c>
      <c r="F250" s="6" t="str">
        <f t="shared" si="3"/>
        <v>Verde</v>
      </c>
    </row>
    <row r="251" spans="2:6" x14ac:dyDescent="0.25">
      <c r="B251" s="2" t="s">
        <v>7</v>
      </c>
      <c r="C251" s="3" t="s">
        <v>11</v>
      </c>
      <c r="D251" s="4">
        <v>42460</v>
      </c>
      <c r="E251" s="5">
        <v>1041.9100000000001</v>
      </c>
      <c r="F251" s="6" t="str">
        <f t="shared" si="3"/>
        <v>Azul</v>
      </c>
    </row>
    <row r="252" spans="2:6" x14ac:dyDescent="0.25">
      <c r="B252" s="2" t="s">
        <v>7</v>
      </c>
      <c r="C252" s="3" t="s">
        <v>48</v>
      </c>
      <c r="D252" s="4">
        <v>42980</v>
      </c>
      <c r="E252" s="5">
        <v>1452.09</v>
      </c>
      <c r="F252" s="6" t="str">
        <f t="shared" si="3"/>
        <v>Branco</v>
      </c>
    </row>
    <row r="253" spans="2:6" x14ac:dyDescent="0.25">
      <c r="B253" s="2" t="s">
        <v>7</v>
      </c>
      <c r="C253" s="3" t="s">
        <v>54</v>
      </c>
      <c r="D253" s="4">
        <v>43037</v>
      </c>
      <c r="E253" s="5">
        <v>1407.18</v>
      </c>
      <c r="F253" s="6" t="str">
        <f t="shared" si="3"/>
        <v>Azul</v>
      </c>
    </row>
    <row r="254" spans="2:6" x14ac:dyDescent="0.25">
      <c r="B254" s="2" t="s">
        <v>10</v>
      </c>
      <c r="C254" s="3" t="s">
        <v>71</v>
      </c>
      <c r="D254" s="4">
        <v>42548</v>
      </c>
      <c r="E254" s="5">
        <v>2379.67</v>
      </c>
      <c r="F254" s="6" t="str">
        <f t="shared" si="3"/>
        <v>Branco</v>
      </c>
    </row>
    <row r="255" spans="2:6" x14ac:dyDescent="0.25">
      <c r="B255" s="2" t="s">
        <v>7</v>
      </c>
      <c r="C255" s="3" t="s">
        <v>41</v>
      </c>
      <c r="D255" s="4">
        <v>42413</v>
      </c>
      <c r="E255" s="5">
        <v>3017.95</v>
      </c>
      <c r="F255" s="6" t="str">
        <f t="shared" si="3"/>
        <v>Azul</v>
      </c>
    </row>
    <row r="256" spans="2:6" x14ac:dyDescent="0.25">
      <c r="B256" s="2" t="s">
        <v>7</v>
      </c>
      <c r="C256" s="3" t="s">
        <v>31</v>
      </c>
      <c r="D256" s="4">
        <v>42923</v>
      </c>
      <c r="E256" s="5">
        <v>2874.24</v>
      </c>
      <c r="F256" s="6" t="str">
        <f t="shared" si="3"/>
        <v>Verde</v>
      </c>
    </row>
    <row r="257" spans="2:6" x14ac:dyDescent="0.25">
      <c r="B257" s="2" t="s">
        <v>12</v>
      </c>
      <c r="C257" s="3" t="s">
        <v>80</v>
      </c>
      <c r="D257" s="4">
        <v>42028</v>
      </c>
      <c r="E257" s="5">
        <v>3421.44</v>
      </c>
      <c r="F257" s="6" t="str">
        <f t="shared" si="3"/>
        <v>Branco</v>
      </c>
    </row>
    <row r="258" spans="2:6" x14ac:dyDescent="0.25">
      <c r="B258" s="2" t="s">
        <v>12</v>
      </c>
      <c r="C258" s="3" t="s">
        <v>80</v>
      </c>
      <c r="D258" s="4">
        <v>42158</v>
      </c>
      <c r="E258" s="5">
        <v>3609.6</v>
      </c>
      <c r="F258" s="6" t="str">
        <f t="shared" si="3"/>
        <v>Branco</v>
      </c>
    </row>
    <row r="259" spans="2:6" x14ac:dyDescent="0.25">
      <c r="B259" s="2" t="s">
        <v>12</v>
      </c>
      <c r="C259" s="3" t="s">
        <v>77</v>
      </c>
      <c r="D259" s="4">
        <v>43081</v>
      </c>
      <c r="E259" s="5">
        <v>3463.68</v>
      </c>
      <c r="F259" s="6" t="str">
        <f t="shared" si="3"/>
        <v>Amarelo</v>
      </c>
    </row>
    <row r="260" spans="2:6" x14ac:dyDescent="0.25">
      <c r="B260" s="2" t="s">
        <v>7</v>
      </c>
      <c r="C260" s="3" t="s">
        <v>36</v>
      </c>
      <c r="D260" s="4">
        <v>42988</v>
      </c>
      <c r="E260" s="5">
        <v>3194.6</v>
      </c>
      <c r="F260" s="6" t="str">
        <f t="shared" ref="F260:F323" si="4">LOOKUP(2^15,SEARCH($H$4:$H$8,C260),$H$4:$H$8)</f>
        <v>Branco</v>
      </c>
    </row>
    <row r="261" spans="2:6" x14ac:dyDescent="0.25">
      <c r="B261" s="2" t="s">
        <v>7</v>
      </c>
      <c r="C261" s="3" t="s">
        <v>64</v>
      </c>
      <c r="D261" s="4">
        <v>42429</v>
      </c>
      <c r="E261" s="5">
        <v>2532.92</v>
      </c>
      <c r="F261" s="6" t="str">
        <f t="shared" si="4"/>
        <v>Verde</v>
      </c>
    </row>
    <row r="262" spans="2:6" x14ac:dyDescent="0.25">
      <c r="B262" s="2" t="s">
        <v>5</v>
      </c>
      <c r="C262" s="3" t="s">
        <v>71</v>
      </c>
      <c r="D262" s="4">
        <v>42531</v>
      </c>
      <c r="E262" s="5">
        <v>471.85</v>
      </c>
      <c r="F262" s="6" t="str">
        <f t="shared" si="4"/>
        <v>Branco</v>
      </c>
    </row>
    <row r="263" spans="2:6" x14ac:dyDescent="0.25">
      <c r="B263" s="2" t="s">
        <v>7</v>
      </c>
      <c r="C263" s="3" t="s">
        <v>40</v>
      </c>
      <c r="D263" s="4">
        <v>42763</v>
      </c>
      <c r="E263" s="5">
        <v>479.04</v>
      </c>
      <c r="F263" s="6" t="str">
        <f t="shared" si="4"/>
        <v>Amarelo</v>
      </c>
    </row>
    <row r="264" spans="2:6" x14ac:dyDescent="0.25">
      <c r="B264" s="2" t="s">
        <v>5</v>
      </c>
      <c r="C264" s="3" t="s">
        <v>56</v>
      </c>
      <c r="D264" s="4">
        <v>42535</v>
      </c>
      <c r="E264" s="5">
        <v>1368.37</v>
      </c>
      <c r="F264" s="6" t="str">
        <f t="shared" si="4"/>
        <v>Verde</v>
      </c>
    </row>
    <row r="265" spans="2:6" x14ac:dyDescent="0.25">
      <c r="B265" s="2" t="s">
        <v>12</v>
      </c>
      <c r="C265" s="3" t="s">
        <v>74</v>
      </c>
      <c r="D265" s="4">
        <v>42889</v>
      </c>
      <c r="E265" s="5">
        <v>3283.2</v>
      </c>
      <c r="F265" s="6" t="str">
        <f t="shared" si="4"/>
        <v>Azul</v>
      </c>
    </row>
    <row r="266" spans="2:6" x14ac:dyDescent="0.25">
      <c r="B266" s="2" t="s">
        <v>10</v>
      </c>
      <c r="C266" s="3" t="s">
        <v>48</v>
      </c>
      <c r="D266" s="4">
        <v>43075</v>
      </c>
      <c r="E266" s="5">
        <v>3098.17</v>
      </c>
      <c r="F266" s="6" t="str">
        <f t="shared" si="4"/>
        <v>Branco</v>
      </c>
    </row>
    <row r="267" spans="2:6" x14ac:dyDescent="0.25">
      <c r="B267" s="2" t="s">
        <v>10</v>
      </c>
      <c r="C267" s="3" t="s">
        <v>45</v>
      </c>
      <c r="D267" s="4">
        <v>42740</v>
      </c>
      <c r="E267" s="5">
        <v>2971.72</v>
      </c>
      <c r="F267" s="6" t="str">
        <f t="shared" si="4"/>
        <v>Amarelo</v>
      </c>
    </row>
    <row r="268" spans="2:6" x14ac:dyDescent="0.25">
      <c r="B268" s="2" t="s">
        <v>7</v>
      </c>
      <c r="C268" s="3" t="s">
        <v>40</v>
      </c>
      <c r="D268" s="4">
        <v>42245</v>
      </c>
      <c r="E268" s="5">
        <v>2083.8200000000002</v>
      </c>
      <c r="F268" s="6" t="str">
        <f t="shared" si="4"/>
        <v>Amarelo</v>
      </c>
    </row>
    <row r="269" spans="2:6" x14ac:dyDescent="0.25">
      <c r="B269" s="2" t="s">
        <v>5</v>
      </c>
      <c r="C269" s="3" t="s">
        <v>81</v>
      </c>
      <c r="D269" s="4">
        <v>42175</v>
      </c>
      <c r="E269" s="5">
        <v>3523.16</v>
      </c>
      <c r="F269" s="6" t="str">
        <f t="shared" si="4"/>
        <v>Amarelo</v>
      </c>
    </row>
    <row r="270" spans="2:6" x14ac:dyDescent="0.25">
      <c r="B270" s="2" t="s">
        <v>10</v>
      </c>
      <c r="C270" s="3" t="s">
        <v>28</v>
      </c>
      <c r="D270" s="4">
        <v>42670</v>
      </c>
      <c r="E270" s="5">
        <v>1192.71</v>
      </c>
      <c r="F270" s="6" t="str">
        <f t="shared" si="4"/>
        <v>Azul</v>
      </c>
    </row>
    <row r="271" spans="2:6" x14ac:dyDescent="0.25">
      <c r="B271" s="2" t="s">
        <v>7</v>
      </c>
      <c r="C271" s="3" t="s">
        <v>59</v>
      </c>
      <c r="D271" s="4">
        <v>42059</v>
      </c>
      <c r="E271" s="5">
        <v>1467.06</v>
      </c>
      <c r="F271" s="6" t="str">
        <f t="shared" si="4"/>
        <v>Amarelo</v>
      </c>
    </row>
    <row r="272" spans="2:6" x14ac:dyDescent="0.25">
      <c r="B272" s="2" t="s">
        <v>7</v>
      </c>
      <c r="C272" s="3" t="s">
        <v>48</v>
      </c>
      <c r="D272" s="4">
        <v>42676</v>
      </c>
      <c r="E272" s="5">
        <v>2035.92</v>
      </c>
      <c r="F272" s="6" t="str">
        <f t="shared" si="4"/>
        <v>Branco</v>
      </c>
    </row>
    <row r="273" spans="2:6" x14ac:dyDescent="0.25">
      <c r="B273" s="2" t="s">
        <v>12</v>
      </c>
      <c r="C273" s="3" t="s">
        <v>42</v>
      </c>
      <c r="D273" s="4">
        <v>42899</v>
      </c>
      <c r="E273" s="5">
        <v>4285.4399999999996</v>
      </c>
      <c r="F273" s="6" t="str">
        <f t="shared" si="4"/>
        <v>Branco</v>
      </c>
    </row>
    <row r="274" spans="2:6" x14ac:dyDescent="0.25">
      <c r="B274" s="2" t="s">
        <v>12</v>
      </c>
      <c r="C274" s="3" t="s">
        <v>47</v>
      </c>
      <c r="D274" s="4">
        <v>42663</v>
      </c>
      <c r="E274" s="5">
        <v>645.12</v>
      </c>
      <c r="F274" s="6" t="str">
        <f t="shared" si="4"/>
        <v>Azul</v>
      </c>
    </row>
    <row r="275" spans="2:6" x14ac:dyDescent="0.25">
      <c r="B275" s="2" t="s">
        <v>10</v>
      </c>
      <c r="C275" s="3" t="s">
        <v>76</v>
      </c>
      <c r="D275" s="4">
        <v>42763</v>
      </c>
      <c r="E275" s="5">
        <v>1057.6300000000001</v>
      </c>
      <c r="F275" s="6" t="str">
        <f t="shared" si="4"/>
        <v>Branco</v>
      </c>
    </row>
    <row r="276" spans="2:6" x14ac:dyDescent="0.25">
      <c r="B276" s="2" t="s">
        <v>10</v>
      </c>
      <c r="C276" s="3" t="s">
        <v>46</v>
      </c>
      <c r="D276" s="4">
        <v>42673</v>
      </c>
      <c r="E276" s="5">
        <v>2813.65</v>
      </c>
      <c r="F276" s="6" t="str">
        <f t="shared" si="4"/>
        <v>Azul</v>
      </c>
    </row>
    <row r="277" spans="2:6" x14ac:dyDescent="0.25">
      <c r="B277" s="2" t="s">
        <v>5</v>
      </c>
      <c r="C277" s="3" t="s">
        <v>82</v>
      </c>
      <c r="D277" s="4">
        <v>42013</v>
      </c>
      <c r="E277" s="5">
        <v>4403.95</v>
      </c>
      <c r="F277" s="6" t="str">
        <f t="shared" si="4"/>
        <v>Branco</v>
      </c>
    </row>
    <row r="278" spans="2:6" x14ac:dyDescent="0.25">
      <c r="B278" s="2" t="s">
        <v>10</v>
      </c>
      <c r="C278" s="3" t="s">
        <v>23</v>
      </c>
      <c r="D278" s="4">
        <v>42123</v>
      </c>
      <c r="E278" s="5">
        <v>988.66</v>
      </c>
      <c r="F278" s="6" t="str">
        <f t="shared" si="4"/>
        <v>Azul</v>
      </c>
    </row>
    <row r="279" spans="2:6" x14ac:dyDescent="0.25">
      <c r="B279" s="2" t="s">
        <v>5</v>
      </c>
      <c r="C279" s="3" t="s">
        <v>23</v>
      </c>
      <c r="D279" s="4">
        <v>42317</v>
      </c>
      <c r="E279" s="5">
        <v>4823.38</v>
      </c>
      <c r="F279" s="6" t="str">
        <f t="shared" si="4"/>
        <v>Azul</v>
      </c>
    </row>
    <row r="280" spans="2:6" x14ac:dyDescent="0.25">
      <c r="B280" s="2" t="s">
        <v>12</v>
      </c>
      <c r="C280" s="3" t="s">
        <v>80</v>
      </c>
      <c r="D280" s="4">
        <v>42121</v>
      </c>
      <c r="E280" s="5">
        <v>1228.8</v>
      </c>
      <c r="F280" s="6" t="str">
        <f t="shared" si="4"/>
        <v>Branco</v>
      </c>
    </row>
    <row r="281" spans="2:6" x14ac:dyDescent="0.25">
      <c r="B281" s="2" t="s">
        <v>10</v>
      </c>
      <c r="C281" s="3" t="s">
        <v>24</v>
      </c>
      <c r="D281" s="4">
        <v>42097</v>
      </c>
      <c r="E281" s="5">
        <v>1850.86</v>
      </c>
      <c r="F281" s="6" t="str">
        <f t="shared" si="4"/>
        <v>Amarelo</v>
      </c>
    </row>
    <row r="282" spans="2:6" x14ac:dyDescent="0.25">
      <c r="B282" s="2" t="s">
        <v>12</v>
      </c>
      <c r="C282" s="3" t="s">
        <v>83</v>
      </c>
      <c r="D282" s="4">
        <v>42354</v>
      </c>
      <c r="E282" s="5">
        <v>1804.8</v>
      </c>
      <c r="F282" s="6" t="str">
        <f t="shared" si="4"/>
        <v>Amarelo</v>
      </c>
    </row>
    <row r="283" spans="2:6" x14ac:dyDescent="0.25">
      <c r="B283" s="2" t="s">
        <v>5</v>
      </c>
      <c r="C283" s="3" t="s">
        <v>72</v>
      </c>
      <c r="D283" s="4">
        <v>43062</v>
      </c>
      <c r="E283" s="5">
        <v>3302.96</v>
      </c>
      <c r="F283" s="6" t="str">
        <f t="shared" si="4"/>
        <v>Amarelo</v>
      </c>
    </row>
    <row r="284" spans="2:6" x14ac:dyDescent="0.25">
      <c r="B284" s="2" t="s">
        <v>7</v>
      </c>
      <c r="C284" s="3" t="s">
        <v>26</v>
      </c>
      <c r="D284" s="4">
        <v>42135</v>
      </c>
      <c r="E284" s="5">
        <v>3194.6</v>
      </c>
      <c r="F284" s="6" t="str">
        <f t="shared" si="4"/>
        <v>Azul</v>
      </c>
    </row>
    <row r="285" spans="2:6" x14ac:dyDescent="0.25">
      <c r="B285" s="2" t="s">
        <v>7</v>
      </c>
      <c r="C285" s="3" t="s">
        <v>41</v>
      </c>
      <c r="D285" s="4">
        <v>42536</v>
      </c>
      <c r="E285" s="5">
        <v>1991.01</v>
      </c>
      <c r="F285" s="6" t="str">
        <f t="shared" si="4"/>
        <v>Azul</v>
      </c>
    </row>
    <row r="286" spans="2:6" x14ac:dyDescent="0.25">
      <c r="B286" s="2" t="s">
        <v>10</v>
      </c>
      <c r="C286" s="3" t="s">
        <v>56</v>
      </c>
      <c r="D286" s="4">
        <v>42982</v>
      </c>
      <c r="E286" s="5">
        <v>2299.1999999999998</v>
      </c>
      <c r="F286" s="6" t="str">
        <f t="shared" si="4"/>
        <v>Verde</v>
      </c>
    </row>
    <row r="287" spans="2:6" x14ac:dyDescent="0.25">
      <c r="B287" s="2" t="s">
        <v>12</v>
      </c>
      <c r="C287" s="3" t="s">
        <v>21</v>
      </c>
      <c r="D287" s="4">
        <v>42570</v>
      </c>
      <c r="E287" s="5">
        <v>2142.7199999999998</v>
      </c>
      <c r="F287" s="6" t="str">
        <f t="shared" si="4"/>
        <v>Amarelo</v>
      </c>
    </row>
    <row r="288" spans="2:6" x14ac:dyDescent="0.25">
      <c r="B288" s="2" t="s">
        <v>10</v>
      </c>
      <c r="C288" s="3" t="s">
        <v>79</v>
      </c>
      <c r="D288" s="4">
        <v>42905</v>
      </c>
      <c r="E288" s="5">
        <v>1293.3</v>
      </c>
      <c r="F288" s="6" t="str">
        <f t="shared" si="4"/>
        <v>Amarelo</v>
      </c>
    </row>
    <row r="289" spans="2:6" x14ac:dyDescent="0.25">
      <c r="B289" s="2" t="s">
        <v>10</v>
      </c>
      <c r="C289" s="3" t="s">
        <v>11</v>
      </c>
      <c r="D289" s="4">
        <v>42923</v>
      </c>
      <c r="E289" s="5">
        <v>255.79</v>
      </c>
      <c r="F289" s="6" t="str">
        <f t="shared" si="4"/>
        <v>Azul</v>
      </c>
    </row>
    <row r="290" spans="2:6" x14ac:dyDescent="0.25">
      <c r="B290" s="2" t="s">
        <v>10</v>
      </c>
      <c r="C290" s="3" t="s">
        <v>23</v>
      </c>
      <c r="D290" s="4">
        <v>43013</v>
      </c>
      <c r="E290" s="5">
        <v>2207.23</v>
      </c>
      <c r="F290" s="6" t="str">
        <f t="shared" si="4"/>
        <v>Azul</v>
      </c>
    </row>
    <row r="291" spans="2:6" x14ac:dyDescent="0.25">
      <c r="B291" s="2" t="s">
        <v>10</v>
      </c>
      <c r="C291" s="3" t="s">
        <v>15</v>
      </c>
      <c r="D291" s="4">
        <v>42569</v>
      </c>
      <c r="E291" s="5">
        <v>264.41000000000003</v>
      </c>
      <c r="F291" s="6" t="str">
        <f t="shared" si="4"/>
        <v>Verde</v>
      </c>
    </row>
    <row r="292" spans="2:6" x14ac:dyDescent="0.25">
      <c r="B292" s="2" t="s">
        <v>7</v>
      </c>
      <c r="C292" s="3" t="s">
        <v>38</v>
      </c>
      <c r="D292" s="4">
        <v>42407</v>
      </c>
      <c r="E292" s="5">
        <v>3485.02</v>
      </c>
      <c r="F292" s="6" t="str">
        <f t="shared" si="4"/>
        <v>Verde</v>
      </c>
    </row>
    <row r="293" spans="2:6" x14ac:dyDescent="0.25">
      <c r="B293" s="2" t="s">
        <v>7</v>
      </c>
      <c r="C293" s="3" t="s">
        <v>11</v>
      </c>
      <c r="D293" s="4">
        <v>42657</v>
      </c>
      <c r="E293" s="5">
        <v>2155.6799999999998</v>
      </c>
      <c r="F293" s="6" t="str">
        <f t="shared" si="4"/>
        <v>Azul</v>
      </c>
    </row>
    <row r="294" spans="2:6" x14ac:dyDescent="0.25">
      <c r="B294" s="2" t="s">
        <v>5</v>
      </c>
      <c r="C294" s="3" t="s">
        <v>9</v>
      </c>
      <c r="D294" s="4">
        <v>42101</v>
      </c>
      <c r="E294" s="5">
        <v>4293.8500000000004</v>
      </c>
      <c r="F294" s="6" t="str">
        <f t="shared" si="4"/>
        <v>Verde</v>
      </c>
    </row>
    <row r="295" spans="2:6" x14ac:dyDescent="0.25">
      <c r="B295" s="2" t="s">
        <v>7</v>
      </c>
      <c r="C295" s="3" t="s">
        <v>64</v>
      </c>
      <c r="D295" s="4">
        <v>42550</v>
      </c>
      <c r="E295" s="5">
        <v>296.41000000000003</v>
      </c>
      <c r="F295" s="6" t="str">
        <f t="shared" si="4"/>
        <v>Verde</v>
      </c>
    </row>
    <row r="296" spans="2:6" x14ac:dyDescent="0.25">
      <c r="B296" s="2" t="s">
        <v>7</v>
      </c>
      <c r="C296" s="3" t="s">
        <v>20</v>
      </c>
      <c r="D296" s="4">
        <v>42035</v>
      </c>
      <c r="E296" s="5">
        <v>1940.11</v>
      </c>
      <c r="F296" s="6" t="str">
        <f t="shared" si="4"/>
        <v>Azul</v>
      </c>
    </row>
    <row r="297" spans="2:6" x14ac:dyDescent="0.25">
      <c r="B297" s="2" t="s">
        <v>12</v>
      </c>
      <c r="C297" s="3" t="s">
        <v>62</v>
      </c>
      <c r="D297" s="4">
        <v>42460</v>
      </c>
      <c r="E297" s="5">
        <v>3006.72</v>
      </c>
      <c r="F297" s="6" t="str">
        <f t="shared" si="4"/>
        <v>Branco</v>
      </c>
    </row>
    <row r="298" spans="2:6" x14ac:dyDescent="0.25">
      <c r="B298" s="2" t="s">
        <v>5</v>
      </c>
      <c r="C298" s="3" t="s">
        <v>6</v>
      </c>
      <c r="D298" s="4">
        <v>42009</v>
      </c>
      <c r="E298" s="5">
        <v>1415.56</v>
      </c>
      <c r="F298" s="6" t="str">
        <f t="shared" si="4"/>
        <v>Amarelo</v>
      </c>
    </row>
    <row r="299" spans="2:6" x14ac:dyDescent="0.25">
      <c r="B299" s="2" t="s">
        <v>10</v>
      </c>
      <c r="C299" s="3" t="s">
        <v>56</v>
      </c>
      <c r="D299" s="4">
        <v>42911</v>
      </c>
      <c r="E299" s="5">
        <v>1437</v>
      </c>
      <c r="F299" s="6" t="str">
        <f t="shared" si="4"/>
        <v>Verde</v>
      </c>
    </row>
    <row r="300" spans="2:6" x14ac:dyDescent="0.25">
      <c r="B300" s="2" t="s">
        <v>5</v>
      </c>
      <c r="C300" s="3" t="s">
        <v>15</v>
      </c>
      <c r="D300" s="4">
        <v>42794</v>
      </c>
      <c r="E300" s="5">
        <v>3082.77</v>
      </c>
      <c r="F300" s="6" t="str">
        <f t="shared" si="4"/>
        <v>Verde</v>
      </c>
    </row>
    <row r="301" spans="2:6" x14ac:dyDescent="0.25">
      <c r="B301" s="2" t="s">
        <v>12</v>
      </c>
      <c r="C301" s="3" t="s">
        <v>13</v>
      </c>
      <c r="D301" s="4">
        <v>42364</v>
      </c>
      <c r="E301" s="5">
        <v>1912.32</v>
      </c>
      <c r="F301" s="6" t="str">
        <f t="shared" si="4"/>
        <v>Azul</v>
      </c>
    </row>
    <row r="302" spans="2:6" x14ac:dyDescent="0.25">
      <c r="B302" s="2" t="s">
        <v>5</v>
      </c>
      <c r="C302" s="3" t="s">
        <v>24</v>
      </c>
      <c r="D302" s="4">
        <v>42426</v>
      </c>
      <c r="E302" s="5">
        <v>3984.53</v>
      </c>
      <c r="F302" s="6" t="str">
        <f t="shared" si="4"/>
        <v>Amarelo</v>
      </c>
    </row>
    <row r="303" spans="2:6" x14ac:dyDescent="0.25">
      <c r="B303" s="2" t="s">
        <v>7</v>
      </c>
      <c r="C303" s="3" t="s">
        <v>31</v>
      </c>
      <c r="D303" s="4">
        <v>42173</v>
      </c>
      <c r="E303" s="5">
        <v>781.43</v>
      </c>
      <c r="F303" s="6" t="str">
        <f t="shared" si="4"/>
        <v>Verde</v>
      </c>
    </row>
    <row r="304" spans="2:6" x14ac:dyDescent="0.25">
      <c r="B304" s="2" t="s">
        <v>10</v>
      </c>
      <c r="C304" s="3" t="s">
        <v>28</v>
      </c>
      <c r="D304" s="4">
        <v>42037</v>
      </c>
      <c r="E304" s="5">
        <v>517.32000000000005</v>
      </c>
      <c r="F304" s="6" t="str">
        <f t="shared" si="4"/>
        <v>Azul</v>
      </c>
    </row>
    <row r="305" spans="2:6" x14ac:dyDescent="0.25">
      <c r="B305" s="2" t="s">
        <v>7</v>
      </c>
      <c r="C305" s="3" t="s">
        <v>20</v>
      </c>
      <c r="D305" s="4">
        <v>42909</v>
      </c>
      <c r="E305" s="5">
        <v>1257.48</v>
      </c>
      <c r="F305" s="6" t="str">
        <f t="shared" si="4"/>
        <v>Azul</v>
      </c>
    </row>
    <row r="306" spans="2:6" x14ac:dyDescent="0.25">
      <c r="B306" s="2" t="s">
        <v>5</v>
      </c>
      <c r="C306" s="3" t="s">
        <v>15</v>
      </c>
      <c r="D306" s="4">
        <v>42071</v>
      </c>
      <c r="E306" s="5">
        <v>5075.03</v>
      </c>
      <c r="F306" s="6" t="str">
        <f t="shared" si="4"/>
        <v>Verde</v>
      </c>
    </row>
    <row r="307" spans="2:6" x14ac:dyDescent="0.25">
      <c r="B307" s="2" t="s">
        <v>7</v>
      </c>
      <c r="C307" s="3" t="s">
        <v>78</v>
      </c>
      <c r="D307" s="4">
        <v>42551</v>
      </c>
      <c r="E307" s="5">
        <v>1796.4</v>
      </c>
      <c r="F307" s="6" t="str">
        <f t="shared" si="4"/>
        <v>Branco</v>
      </c>
    </row>
    <row r="308" spans="2:6" x14ac:dyDescent="0.25">
      <c r="B308" s="2" t="s">
        <v>12</v>
      </c>
      <c r="C308" s="3" t="s">
        <v>58</v>
      </c>
      <c r="D308" s="4">
        <v>42068</v>
      </c>
      <c r="E308" s="5">
        <v>2703.36</v>
      </c>
      <c r="F308" s="6" t="str">
        <f t="shared" si="4"/>
        <v>Amarelo</v>
      </c>
    </row>
    <row r="309" spans="2:6" x14ac:dyDescent="0.25">
      <c r="B309" s="2" t="s">
        <v>7</v>
      </c>
      <c r="C309" s="3" t="s">
        <v>66</v>
      </c>
      <c r="D309" s="4">
        <v>42672</v>
      </c>
      <c r="E309" s="5">
        <v>263.47000000000003</v>
      </c>
      <c r="F309" s="6" t="str">
        <f t="shared" si="4"/>
        <v>Branco</v>
      </c>
    </row>
    <row r="310" spans="2:6" x14ac:dyDescent="0.25">
      <c r="B310" s="2" t="s">
        <v>5</v>
      </c>
      <c r="C310" s="3" t="s">
        <v>71</v>
      </c>
      <c r="D310" s="4">
        <v>42292</v>
      </c>
      <c r="E310" s="5">
        <v>4576.96</v>
      </c>
      <c r="F310" s="6" t="str">
        <f t="shared" si="4"/>
        <v>Branco</v>
      </c>
    </row>
    <row r="311" spans="2:6" x14ac:dyDescent="0.25">
      <c r="B311" s="2" t="s">
        <v>5</v>
      </c>
      <c r="C311" s="3" t="s">
        <v>52</v>
      </c>
      <c r="D311" s="4">
        <v>42450</v>
      </c>
      <c r="E311" s="5">
        <v>5662.22</v>
      </c>
      <c r="F311" s="6" t="str">
        <f t="shared" si="4"/>
        <v>Verde</v>
      </c>
    </row>
    <row r="312" spans="2:6" x14ac:dyDescent="0.25">
      <c r="B312" s="2" t="s">
        <v>7</v>
      </c>
      <c r="C312" s="3" t="s">
        <v>20</v>
      </c>
      <c r="D312" s="4">
        <v>42135</v>
      </c>
      <c r="E312" s="5">
        <v>2634.72</v>
      </c>
      <c r="F312" s="6" t="str">
        <f t="shared" si="4"/>
        <v>Azul</v>
      </c>
    </row>
    <row r="313" spans="2:6" x14ac:dyDescent="0.25">
      <c r="B313" s="2" t="s">
        <v>7</v>
      </c>
      <c r="C313" s="3" t="s">
        <v>41</v>
      </c>
      <c r="D313" s="4">
        <v>42199</v>
      </c>
      <c r="E313" s="5">
        <v>544.91</v>
      </c>
      <c r="F313" s="6" t="str">
        <f t="shared" si="4"/>
        <v>Azul</v>
      </c>
    </row>
    <row r="314" spans="2:6" x14ac:dyDescent="0.25">
      <c r="B314" s="2" t="s">
        <v>7</v>
      </c>
      <c r="C314" s="3" t="s">
        <v>11</v>
      </c>
      <c r="D314" s="4">
        <v>42776</v>
      </c>
      <c r="E314" s="5">
        <v>3341.3</v>
      </c>
      <c r="F314" s="6" t="str">
        <f t="shared" si="4"/>
        <v>Azul</v>
      </c>
    </row>
    <row r="315" spans="2:6" x14ac:dyDescent="0.25">
      <c r="B315" s="2" t="s">
        <v>7</v>
      </c>
      <c r="C315" s="3" t="s">
        <v>41</v>
      </c>
      <c r="D315" s="4">
        <v>42702</v>
      </c>
      <c r="E315" s="5">
        <v>718.56</v>
      </c>
      <c r="F315" s="6" t="str">
        <f t="shared" si="4"/>
        <v>Azul</v>
      </c>
    </row>
    <row r="316" spans="2:6" x14ac:dyDescent="0.25">
      <c r="B316" s="2" t="s">
        <v>10</v>
      </c>
      <c r="C316" s="3" t="s">
        <v>32</v>
      </c>
      <c r="D316" s="4">
        <v>42099</v>
      </c>
      <c r="E316" s="5">
        <v>1322.04</v>
      </c>
      <c r="F316" s="6" t="str">
        <f t="shared" si="4"/>
        <v>Azul</v>
      </c>
    </row>
    <row r="317" spans="2:6" x14ac:dyDescent="0.25">
      <c r="B317" s="2" t="s">
        <v>7</v>
      </c>
      <c r="C317" s="3" t="s">
        <v>8</v>
      </c>
      <c r="D317" s="4">
        <v>42652</v>
      </c>
      <c r="E317" s="5">
        <v>1377.24</v>
      </c>
      <c r="F317" s="6" t="str">
        <f t="shared" si="4"/>
        <v>Amarelo</v>
      </c>
    </row>
    <row r="318" spans="2:6" x14ac:dyDescent="0.25">
      <c r="B318" s="2" t="s">
        <v>7</v>
      </c>
      <c r="C318" s="3" t="s">
        <v>20</v>
      </c>
      <c r="D318" s="4">
        <v>42055</v>
      </c>
      <c r="E318" s="5">
        <v>1029.94</v>
      </c>
      <c r="F318" s="6" t="str">
        <f t="shared" si="4"/>
        <v>Azul</v>
      </c>
    </row>
    <row r="319" spans="2:6" x14ac:dyDescent="0.25">
      <c r="B319" s="2" t="s">
        <v>7</v>
      </c>
      <c r="C319" s="3" t="s">
        <v>64</v>
      </c>
      <c r="D319" s="4">
        <v>42265</v>
      </c>
      <c r="E319" s="5">
        <v>1508.98</v>
      </c>
      <c r="F319" s="6" t="str">
        <f t="shared" si="4"/>
        <v>Verde</v>
      </c>
    </row>
    <row r="320" spans="2:6" x14ac:dyDescent="0.25">
      <c r="B320" s="2" t="s">
        <v>5</v>
      </c>
      <c r="C320" s="3" t="s">
        <v>65</v>
      </c>
      <c r="D320" s="4">
        <v>42824</v>
      </c>
      <c r="E320" s="5">
        <v>3051.31</v>
      </c>
      <c r="F320" s="6" t="str">
        <f t="shared" si="4"/>
        <v>Azul</v>
      </c>
    </row>
    <row r="321" spans="2:6" x14ac:dyDescent="0.25">
      <c r="B321" s="2" t="s">
        <v>12</v>
      </c>
      <c r="C321" s="3" t="s">
        <v>47</v>
      </c>
      <c r="D321" s="4">
        <v>43002</v>
      </c>
      <c r="E321" s="5">
        <v>629.76</v>
      </c>
      <c r="F321" s="6" t="str">
        <f t="shared" si="4"/>
        <v>Azul</v>
      </c>
    </row>
    <row r="322" spans="2:6" x14ac:dyDescent="0.25">
      <c r="B322" s="2" t="s">
        <v>12</v>
      </c>
      <c r="C322" s="3" t="s">
        <v>58</v>
      </c>
      <c r="D322" s="4">
        <v>42373</v>
      </c>
      <c r="E322" s="5">
        <v>337.92</v>
      </c>
      <c r="F322" s="6" t="str">
        <f t="shared" si="4"/>
        <v>Amarelo</v>
      </c>
    </row>
    <row r="323" spans="2:6" x14ac:dyDescent="0.25">
      <c r="B323" s="2" t="s">
        <v>12</v>
      </c>
      <c r="C323" s="3" t="s">
        <v>74</v>
      </c>
      <c r="D323" s="4">
        <v>42700</v>
      </c>
      <c r="E323" s="5">
        <v>1804.8</v>
      </c>
      <c r="F323" s="6" t="str">
        <f t="shared" si="4"/>
        <v>Azul</v>
      </c>
    </row>
    <row r="324" spans="2:6" x14ac:dyDescent="0.25">
      <c r="B324" s="2" t="s">
        <v>12</v>
      </c>
      <c r="C324" s="3" t="s">
        <v>74</v>
      </c>
      <c r="D324" s="4">
        <v>42215</v>
      </c>
      <c r="E324" s="5">
        <v>3248.64</v>
      </c>
      <c r="F324" s="6" t="str">
        <f t="shared" ref="F324:F387" si="5">LOOKUP(2^15,SEARCH($H$4:$H$8,C324),$H$4:$H$8)</f>
        <v>Azul</v>
      </c>
    </row>
    <row r="325" spans="2:6" x14ac:dyDescent="0.25">
      <c r="B325" s="2" t="s">
        <v>5</v>
      </c>
      <c r="C325" s="3" t="s">
        <v>24</v>
      </c>
      <c r="D325" s="4">
        <v>42102</v>
      </c>
      <c r="E325" s="5">
        <v>5284.74</v>
      </c>
      <c r="F325" s="6" t="str">
        <f t="shared" si="5"/>
        <v>Amarelo</v>
      </c>
    </row>
    <row r="326" spans="2:6" x14ac:dyDescent="0.25">
      <c r="B326" s="2" t="s">
        <v>5</v>
      </c>
      <c r="C326" s="3" t="s">
        <v>48</v>
      </c>
      <c r="D326" s="4">
        <v>42546</v>
      </c>
      <c r="E326" s="5">
        <v>912.25</v>
      </c>
      <c r="F326" s="6" t="str">
        <f t="shared" si="5"/>
        <v>Branco</v>
      </c>
    </row>
    <row r="327" spans="2:6" x14ac:dyDescent="0.25">
      <c r="B327" s="2" t="s">
        <v>12</v>
      </c>
      <c r="C327" s="3" t="s">
        <v>15</v>
      </c>
      <c r="D327" s="4">
        <v>42881</v>
      </c>
      <c r="E327" s="5">
        <v>4147.2</v>
      </c>
      <c r="F327" s="6" t="str">
        <f t="shared" si="5"/>
        <v>Verde</v>
      </c>
    </row>
    <row r="328" spans="2:6" x14ac:dyDescent="0.25">
      <c r="B328" s="2" t="s">
        <v>12</v>
      </c>
      <c r="C328" s="3" t="s">
        <v>83</v>
      </c>
      <c r="D328" s="4">
        <v>42237</v>
      </c>
      <c r="E328" s="5">
        <v>3590.4</v>
      </c>
      <c r="F328" s="6" t="str">
        <f t="shared" si="5"/>
        <v>Amarelo</v>
      </c>
    </row>
    <row r="329" spans="2:6" x14ac:dyDescent="0.25">
      <c r="B329" s="2" t="s">
        <v>10</v>
      </c>
      <c r="C329" s="3" t="s">
        <v>46</v>
      </c>
      <c r="D329" s="4">
        <v>42051</v>
      </c>
      <c r="E329" s="5">
        <v>488.58</v>
      </c>
      <c r="F329" s="6" t="str">
        <f t="shared" si="5"/>
        <v>Azul</v>
      </c>
    </row>
    <row r="330" spans="2:6" x14ac:dyDescent="0.25">
      <c r="B330" s="2" t="s">
        <v>7</v>
      </c>
      <c r="C330" s="3" t="s">
        <v>11</v>
      </c>
      <c r="D330" s="4">
        <v>42238</v>
      </c>
      <c r="E330" s="5">
        <v>293.41000000000003</v>
      </c>
      <c r="F330" s="6" t="str">
        <f t="shared" si="5"/>
        <v>Azul</v>
      </c>
    </row>
    <row r="331" spans="2:6" x14ac:dyDescent="0.25">
      <c r="B331" s="2" t="s">
        <v>12</v>
      </c>
      <c r="C331" s="3" t="s">
        <v>50</v>
      </c>
      <c r="D331" s="4">
        <v>42106</v>
      </c>
      <c r="E331" s="5">
        <v>2553.6</v>
      </c>
      <c r="F331" s="6" t="str">
        <f t="shared" si="5"/>
        <v>Verde</v>
      </c>
    </row>
    <row r="332" spans="2:6" x14ac:dyDescent="0.25">
      <c r="B332" s="2" t="s">
        <v>10</v>
      </c>
      <c r="C332" s="3" t="s">
        <v>32</v>
      </c>
      <c r="D332" s="4">
        <v>42141</v>
      </c>
      <c r="E332" s="5">
        <v>1609.44</v>
      </c>
      <c r="F332" s="6" t="str">
        <f t="shared" si="5"/>
        <v>Azul</v>
      </c>
    </row>
    <row r="333" spans="2:6" x14ac:dyDescent="0.25">
      <c r="B333" s="2" t="s">
        <v>10</v>
      </c>
      <c r="C333" s="3" t="s">
        <v>72</v>
      </c>
      <c r="D333" s="4">
        <v>42164</v>
      </c>
      <c r="E333" s="5">
        <v>2276.21</v>
      </c>
      <c r="F333" s="6" t="str">
        <f t="shared" si="5"/>
        <v>Amarelo</v>
      </c>
    </row>
    <row r="334" spans="2:6" x14ac:dyDescent="0.25">
      <c r="B334" s="2" t="s">
        <v>10</v>
      </c>
      <c r="C334" s="3" t="s">
        <v>6</v>
      </c>
      <c r="D334" s="4">
        <v>42286</v>
      </c>
      <c r="E334" s="5">
        <v>3241.87</v>
      </c>
      <c r="F334" s="6" t="str">
        <f t="shared" si="5"/>
        <v>Amarelo</v>
      </c>
    </row>
    <row r="335" spans="2:6" x14ac:dyDescent="0.25">
      <c r="B335" s="2" t="s">
        <v>10</v>
      </c>
      <c r="C335" s="3" t="s">
        <v>32</v>
      </c>
      <c r="D335" s="4">
        <v>42460</v>
      </c>
      <c r="E335" s="5">
        <v>244.29</v>
      </c>
      <c r="F335" s="6" t="str">
        <f t="shared" si="5"/>
        <v>Azul</v>
      </c>
    </row>
    <row r="336" spans="2:6" x14ac:dyDescent="0.25">
      <c r="B336" s="2" t="s">
        <v>12</v>
      </c>
      <c r="C336" s="3" t="s">
        <v>15</v>
      </c>
      <c r="D336" s="4">
        <v>42973</v>
      </c>
      <c r="E336" s="5">
        <v>2918.4</v>
      </c>
      <c r="F336" s="6" t="str">
        <f t="shared" si="5"/>
        <v>Verde</v>
      </c>
    </row>
    <row r="337" spans="2:6" x14ac:dyDescent="0.25">
      <c r="B337" s="2" t="s">
        <v>5</v>
      </c>
      <c r="C337" s="3" t="s">
        <v>69</v>
      </c>
      <c r="D337" s="4">
        <v>42919</v>
      </c>
      <c r="E337" s="5">
        <v>1761.58</v>
      </c>
      <c r="F337" s="6" t="str">
        <f t="shared" si="5"/>
        <v>Amarelo</v>
      </c>
    </row>
    <row r="338" spans="2:6" x14ac:dyDescent="0.25">
      <c r="B338" s="2" t="s">
        <v>10</v>
      </c>
      <c r="C338" s="3" t="s">
        <v>84</v>
      </c>
      <c r="D338" s="4">
        <v>42686</v>
      </c>
      <c r="E338" s="5">
        <v>1707.16</v>
      </c>
      <c r="F338" s="6" t="str">
        <f t="shared" si="5"/>
        <v>Branco</v>
      </c>
    </row>
    <row r="339" spans="2:6" x14ac:dyDescent="0.25">
      <c r="B339" s="2" t="s">
        <v>7</v>
      </c>
      <c r="C339" s="3" t="s">
        <v>66</v>
      </c>
      <c r="D339" s="4">
        <v>42747</v>
      </c>
      <c r="E339" s="5">
        <v>2344.3000000000002</v>
      </c>
      <c r="F339" s="6" t="str">
        <f t="shared" si="5"/>
        <v>Branco</v>
      </c>
    </row>
    <row r="340" spans="2:6" x14ac:dyDescent="0.25">
      <c r="B340" s="2" t="s">
        <v>5</v>
      </c>
      <c r="C340" s="3" t="s">
        <v>72</v>
      </c>
      <c r="D340" s="4">
        <v>42379</v>
      </c>
      <c r="E340" s="5">
        <v>3822</v>
      </c>
      <c r="F340" s="6" t="str">
        <f t="shared" si="5"/>
        <v>Amarelo</v>
      </c>
    </row>
    <row r="341" spans="2:6" x14ac:dyDescent="0.25">
      <c r="B341" s="2" t="s">
        <v>7</v>
      </c>
      <c r="C341" s="3" t="s">
        <v>54</v>
      </c>
      <c r="D341" s="4">
        <v>42439</v>
      </c>
      <c r="E341" s="5">
        <v>2251.4899999999998</v>
      </c>
      <c r="F341" s="6" t="str">
        <f t="shared" si="5"/>
        <v>Azul</v>
      </c>
    </row>
    <row r="342" spans="2:6" x14ac:dyDescent="0.25">
      <c r="B342" s="2" t="s">
        <v>5</v>
      </c>
      <c r="C342" s="3" t="s">
        <v>17</v>
      </c>
      <c r="D342" s="4">
        <v>42650</v>
      </c>
      <c r="E342" s="5">
        <v>5085.5200000000004</v>
      </c>
      <c r="F342" s="6" t="str">
        <f t="shared" si="5"/>
        <v>Azul</v>
      </c>
    </row>
    <row r="343" spans="2:6" x14ac:dyDescent="0.25">
      <c r="B343" s="2" t="s">
        <v>12</v>
      </c>
      <c r="C343" s="3" t="s">
        <v>62</v>
      </c>
      <c r="D343" s="4">
        <v>43017</v>
      </c>
      <c r="E343" s="5">
        <v>2365.44</v>
      </c>
      <c r="F343" s="6" t="str">
        <f t="shared" si="5"/>
        <v>Branco</v>
      </c>
    </row>
    <row r="344" spans="2:6" x14ac:dyDescent="0.25">
      <c r="B344" s="2" t="s">
        <v>10</v>
      </c>
      <c r="C344" s="3" t="s">
        <v>56</v>
      </c>
      <c r="D344" s="4">
        <v>42027</v>
      </c>
      <c r="E344" s="5">
        <v>715.63</v>
      </c>
      <c r="F344" s="6" t="str">
        <f t="shared" si="5"/>
        <v>Verde</v>
      </c>
    </row>
    <row r="345" spans="2:6" x14ac:dyDescent="0.25">
      <c r="B345" s="2" t="s">
        <v>5</v>
      </c>
      <c r="C345" s="3" t="s">
        <v>35</v>
      </c>
      <c r="D345" s="4">
        <v>42846</v>
      </c>
      <c r="E345" s="5">
        <v>4671.33</v>
      </c>
      <c r="F345" s="6" t="str">
        <f t="shared" si="5"/>
        <v>Branco</v>
      </c>
    </row>
    <row r="346" spans="2:6" x14ac:dyDescent="0.25">
      <c r="B346" s="2" t="s">
        <v>10</v>
      </c>
      <c r="C346" s="3" t="s">
        <v>79</v>
      </c>
      <c r="D346" s="4">
        <v>42472</v>
      </c>
      <c r="E346" s="5">
        <v>2023.3</v>
      </c>
      <c r="F346" s="6" t="str">
        <f t="shared" si="5"/>
        <v>Amarelo</v>
      </c>
    </row>
    <row r="347" spans="2:6" x14ac:dyDescent="0.25">
      <c r="B347" s="2" t="s">
        <v>12</v>
      </c>
      <c r="C347" s="3" t="s">
        <v>49</v>
      </c>
      <c r="D347" s="4">
        <v>43007</v>
      </c>
      <c r="E347" s="5">
        <v>2949.12</v>
      </c>
      <c r="F347" s="6" t="str">
        <f t="shared" si="5"/>
        <v>Azul</v>
      </c>
    </row>
    <row r="348" spans="2:6" x14ac:dyDescent="0.25">
      <c r="B348" s="2" t="s">
        <v>5</v>
      </c>
      <c r="C348" s="3" t="s">
        <v>73</v>
      </c>
      <c r="D348" s="4">
        <v>43010</v>
      </c>
      <c r="E348" s="5">
        <v>964.68</v>
      </c>
      <c r="F348" s="6" t="str">
        <f t="shared" si="5"/>
        <v>Branco</v>
      </c>
    </row>
    <row r="349" spans="2:6" x14ac:dyDescent="0.25">
      <c r="B349" s="2" t="s">
        <v>5</v>
      </c>
      <c r="C349" s="3" t="s">
        <v>11</v>
      </c>
      <c r="D349" s="4">
        <v>42721</v>
      </c>
      <c r="E349" s="5">
        <v>5421.06</v>
      </c>
      <c r="F349" s="6" t="str">
        <f t="shared" si="5"/>
        <v>Azul</v>
      </c>
    </row>
    <row r="350" spans="2:6" x14ac:dyDescent="0.25">
      <c r="B350" s="2" t="s">
        <v>10</v>
      </c>
      <c r="C350" s="3" t="s">
        <v>79</v>
      </c>
      <c r="D350" s="4">
        <v>42049</v>
      </c>
      <c r="E350" s="5">
        <v>775.98</v>
      </c>
      <c r="F350" s="6" t="str">
        <f t="shared" si="5"/>
        <v>Amarelo</v>
      </c>
    </row>
    <row r="351" spans="2:6" x14ac:dyDescent="0.25">
      <c r="B351" s="2" t="s">
        <v>12</v>
      </c>
      <c r="C351" s="3" t="s">
        <v>55</v>
      </c>
      <c r="D351" s="4">
        <v>42676</v>
      </c>
      <c r="E351" s="5">
        <v>4515.84</v>
      </c>
      <c r="F351" s="6" t="str">
        <f t="shared" si="5"/>
        <v>Azul</v>
      </c>
    </row>
    <row r="352" spans="2:6" x14ac:dyDescent="0.25">
      <c r="B352" s="2" t="s">
        <v>7</v>
      </c>
      <c r="C352" s="3" t="s">
        <v>40</v>
      </c>
      <c r="D352" s="4">
        <v>42529</v>
      </c>
      <c r="E352" s="5">
        <v>1197.5999999999999</v>
      </c>
      <c r="F352" s="6" t="str">
        <f t="shared" si="5"/>
        <v>Amarelo</v>
      </c>
    </row>
    <row r="353" spans="2:6" x14ac:dyDescent="0.25">
      <c r="B353" s="2" t="s">
        <v>5</v>
      </c>
      <c r="C353" s="3" t="s">
        <v>37</v>
      </c>
      <c r="D353" s="4">
        <v>42906</v>
      </c>
      <c r="E353" s="5">
        <v>4388.22</v>
      </c>
      <c r="F353" s="6" t="str">
        <f t="shared" si="5"/>
        <v>Azul</v>
      </c>
    </row>
    <row r="354" spans="2:6" x14ac:dyDescent="0.25">
      <c r="B354" s="2" t="s">
        <v>7</v>
      </c>
      <c r="C354" s="3" t="s">
        <v>59</v>
      </c>
      <c r="D354" s="4">
        <v>42764</v>
      </c>
      <c r="E354" s="5">
        <v>2964.06</v>
      </c>
      <c r="F354" s="6" t="str">
        <f t="shared" si="5"/>
        <v>Amarelo</v>
      </c>
    </row>
    <row r="355" spans="2:6" x14ac:dyDescent="0.25">
      <c r="B355" s="2" t="s">
        <v>7</v>
      </c>
      <c r="C355" s="3" t="s">
        <v>11</v>
      </c>
      <c r="D355" s="4">
        <v>42249</v>
      </c>
      <c r="E355" s="5">
        <v>2634.72</v>
      </c>
      <c r="F355" s="6" t="str">
        <f t="shared" si="5"/>
        <v>Azul</v>
      </c>
    </row>
    <row r="356" spans="2:6" x14ac:dyDescent="0.25">
      <c r="B356" s="2" t="s">
        <v>10</v>
      </c>
      <c r="C356" s="3" t="s">
        <v>35</v>
      </c>
      <c r="D356" s="4">
        <v>42117</v>
      </c>
      <c r="E356" s="5">
        <v>2230.2199999999998</v>
      </c>
      <c r="F356" s="6" t="str">
        <f t="shared" si="5"/>
        <v>Branco</v>
      </c>
    </row>
    <row r="357" spans="2:6" x14ac:dyDescent="0.25">
      <c r="B357" s="2" t="s">
        <v>12</v>
      </c>
      <c r="C357" s="3" t="s">
        <v>21</v>
      </c>
      <c r="D357" s="4">
        <v>42913</v>
      </c>
      <c r="E357" s="5">
        <v>4285.4399999999996</v>
      </c>
      <c r="F357" s="6" t="str">
        <f t="shared" si="5"/>
        <v>Amarelo</v>
      </c>
    </row>
    <row r="358" spans="2:6" x14ac:dyDescent="0.25">
      <c r="B358" s="2" t="s">
        <v>5</v>
      </c>
      <c r="C358" s="3" t="s">
        <v>15</v>
      </c>
      <c r="D358" s="4">
        <v>43026</v>
      </c>
      <c r="E358" s="5">
        <v>513.79</v>
      </c>
      <c r="F358" s="6" t="str">
        <f t="shared" si="5"/>
        <v>Verde</v>
      </c>
    </row>
    <row r="359" spans="2:6" x14ac:dyDescent="0.25">
      <c r="B359" s="2" t="s">
        <v>7</v>
      </c>
      <c r="C359" s="3" t="s">
        <v>51</v>
      </c>
      <c r="D359" s="4">
        <v>42704</v>
      </c>
      <c r="E359" s="5">
        <v>835.33</v>
      </c>
      <c r="F359" s="6" t="str">
        <f t="shared" si="5"/>
        <v>Branco</v>
      </c>
    </row>
    <row r="360" spans="2:6" x14ac:dyDescent="0.25">
      <c r="B360" s="2" t="s">
        <v>5</v>
      </c>
      <c r="C360" s="3" t="s">
        <v>17</v>
      </c>
      <c r="D360" s="4">
        <v>42346</v>
      </c>
      <c r="E360" s="5">
        <v>2013.24</v>
      </c>
      <c r="F360" s="6" t="str">
        <f t="shared" si="5"/>
        <v>Azul</v>
      </c>
    </row>
    <row r="361" spans="2:6" x14ac:dyDescent="0.25">
      <c r="B361" s="2" t="s">
        <v>10</v>
      </c>
      <c r="C361" s="3" t="s">
        <v>76</v>
      </c>
      <c r="D361" s="4">
        <v>42259</v>
      </c>
      <c r="E361" s="5">
        <v>2718.8</v>
      </c>
      <c r="F361" s="6" t="str">
        <f t="shared" si="5"/>
        <v>Branco</v>
      </c>
    </row>
    <row r="362" spans="2:6" x14ac:dyDescent="0.25">
      <c r="B362" s="2" t="s">
        <v>12</v>
      </c>
      <c r="C362" s="3" t="s">
        <v>49</v>
      </c>
      <c r="D362" s="4">
        <v>42548</v>
      </c>
      <c r="E362" s="5">
        <v>2526.7199999999998</v>
      </c>
      <c r="F362" s="6" t="str">
        <f t="shared" si="5"/>
        <v>Azul</v>
      </c>
    </row>
    <row r="363" spans="2:6" x14ac:dyDescent="0.25">
      <c r="B363" s="2" t="s">
        <v>10</v>
      </c>
      <c r="C363" s="3" t="s">
        <v>6</v>
      </c>
      <c r="D363" s="4">
        <v>42990</v>
      </c>
      <c r="E363" s="5">
        <v>3172.9</v>
      </c>
      <c r="F363" s="6" t="str">
        <f t="shared" si="5"/>
        <v>Amarelo</v>
      </c>
    </row>
    <row r="364" spans="2:6" x14ac:dyDescent="0.25">
      <c r="B364" s="2" t="s">
        <v>12</v>
      </c>
      <c r="C364" s="3" t="s">
        <v>55</v>
      </c>
      <c r="D364" s="4">
        <v>42433</v>
      </c>
      <c r="E364" s="5">
        <v>990.72</v>
      </c>
      <c r="F364" s="6" t="str">
        <f t="shared" si="5"/>
        <v>Azul</v>
      </c>
    </row>
    <row r="365" spans="2:6" x14ac:dyDescent="0.25">
      <c r="B365" s="2" t="s">
        <v>12</v>
      </c>
      <c r="C365" s="3" t="s">
        <v>62</v>
      </c>
      <c r="D365" s="4">
        <v>43009</v>
      </c>
      <c r="E365" s="5">
        <v>3417.6</v>
      </c>
      <c r="F365" s="6" t="str">
        <f t="shared" si="5"/>
        <v>Branco</v>
      </c>
    </row>
    <row r="366" spans="2:6" x14ac:dyDescent="0.25">
      <c r="B366" s="2" t="s">
        <v>10</v>
      </c>
      <c r="C366" s="3" t="s">
        <v>33</v>
      </c>
      <c r="D366" s="4">
        <v>42846</v>
      </c>
      <c r="E366" s="5">
        <v>2787.78</v>
      </c>
      <c r="F366" s="6" t="str">
        <f t="shared" si="5"/>
        <v>Branco</v>
      </c>
    </row>
    <row r="367" spans="2:6" x14ac:dyDescent="0.25">
      <c r="B367" s="2" t="s">
        <v>7</v>
      </c>
      <c r="C367" s="3" t="s">
        <v>26</v>
      </c>
      <c r="D367" s="4">
        <v>42740</v>
      </c>
      <c r="E367" s="5">
        <v>1886.22</v>
      </c>
      <c r="F367" s="6" t="str">
        <f t="shared" si="5"/>
        <v>Azul</v>
      </c>
    </row>
    <row r="368" spans="2:6" x14ac:dyDescent="0.25">
      <c r="B368" s="2" t="s">
        <v>12</v>
      </c>
      <c r="C368" s="3" t="s">
        <v>11</v>
      </c>
      <c r="D368" s="4">
        <v>43069</v>
      </c>
      <c r="E368" s="5">
        <v>3532.8</v>
      </c>
      <c r="F368" s="6" t="str">
        <f t="shared" si="5"/>
        <v>Azul</v>
      </c>
    </row>
    <row r="369" spans="2:6" x14ac:dyDescent="0.25">
      <c r="B369" s="2" t="s">
        <v>10</v>
      </c>
      <c r="C369" s="3" t="s">
        <v>9</v>
      </c>
      <c r="D369" s="4">
        <v>42849</v>
      </c>
      <c r="E369" s="5">
        <v>1620.94</v>
      </c>
      <c r="F369" s="6" t="str">
        <f t="shared" si="5"/>
        <v>Verde</v>
      </c>
    </row>
    <row r="370" spans="2:6" x14ac:dyDescent="0.25">
      <c r="B370" s="2" t="s">
        <v>7</v>
      </c>
      <c r="C370" s="3" t="s">
        <v>18</v>
      </c>
      <c r="D370" s="4">
        <v>42188</v>
      </c>
      <c r="E370" s="5">
        <v>3125.74</v>
      </c>
      <c r="F370" s="6" t="str">
        <f t="shared" si="5"/>
        <v>Azul</v>
      </c>
    </row>
    <row r="371" spans="2:6" x14ac:dyDescent="0.25">
      <c r="B371" s="2" t="s">
        <v>5</v>
      </c>
      <c r="C371" s="3" t="s">
        <v>60</v>
      </c>
      <c r="D371" s="4">
        <v>43073</v>
      </c>
      <c r="E371" s="5">
        <v>838.85</v>
      </c>
      <c r="F371" s="6" t="str">
        <f t="shared" si="5"/>
        <v>Branco</v>
      </c>
    </row>
    <row r="372" spans="2:6" x14ac:dyDescent="0.25">
      <c r="B372" s="2" t="s">
        <v>7</v>
      </c>
      <c r="C372" s="3" t="s">
        <v>70</v>
      </c>
      <c r="D372" s="4">
        <v>42696</v>
      </c>
      <c r="E372" s="5">
        <v>880.24</v>
      </c>
      <c r="F372" s="6" t="str">
        <f t="shared" si="5"/>
        <v>Amarelo</v>
      </c>
    </row>
    <row r="373" spans="2:6" x14ac:dyDescent="0.25">
      <c r="B373" s="2" t="s">
        <v>5</v>
      </c>
      <c r="C373" s="3" t="s">
        <v>32</v>
      </c>
      <c r="D373" s="4">
        <v>42256</v>
      </c>
      <c r="E373" s="5">
        <v>498.07</v>
      </c>
      <c r="F373" s="6" t="str">
        <f t="shared" si="5"/>
        <v>Azul</v>
      </c>
    </row>
    <row r="374" spans="2:6" x14ac:dyDescent="0.25">
      <c r="B374" s="2" t="s">
        <v>10</v>
      </c>
      <c r="C374" s="3" t="s">
        <v>46</v>
      </c>
      <c r="D374" s="4">
        <v>43040</v>
      </c>
      <c r="E374" s="5">
        <v>707</v>
      </c>
      <c r="F374" s="6" t="str">
        <f t="shared" si="5"/>
        <v>Azul</v>
      </c>
    </row>
    <row r="375" spans="2:6" x14ac:dyDescent="0.25">
      <c r="B375" s="2" t="s">
        <v>10</v>
      </c>
      <c r="C375" s="3" t="s">
        <v>28</v>
      </c>
      <c r="D375" s="4">
        <v>42879</v>
      </c>
      <c r="E375" s="5">
        <v>1235.82</v>
      </c>
      <c r="F375" s="6" t="str">
        <f t="shared" si="5"/>
        <v>Azul</v>
      </c>
    </row>
    <row r="376" spans="2:6" x14ac:dyDescent="0.25">
      <c r="B376" s="2" t="s">
        <v>12</v>
      </c>
      <c r="C376" s="3" t="s">
        <v>74</v>
      </c>
      <c r="D376" s="4">
        <v>42070</v>
      </c>
      <c r="E376" s="5">
        <v>3778.56</v>
      </c>
      <c r="F376" s="6" t="str">
        <f t="shared" si="5"/>
        <v>Azul</v>
      </c>
    </row>
    <row r="377" spans="2:6" x14ac:dyDescent="0.25">
      <c r="B377" s="2" t="s">
        <v>12</v>
      </c>
      <c r="C377" s="3" t="s">
        <v>49</v>
      </c>
      <c r="D377" s="4">
        <v>42225</v>
      </c>
      <c r="E377" s="5">
        <v>341.76</v>
      </c>
      <c r="F377" s="6" t="str">
        <f t="shared" si="5"/>
        <v>Azul</v>
      </c>
    </row>
    <row r="378" spans="2:6" x14ac:dyDescent="0.25">
      <c r="B378" s="2" t="s">
        <v>5</v>
      </c>
      <c r="C378" s="3" t="s">
        <v>11</v>
      </c>
      <c r="D378" s="4">
        <v>42150</v>
      </c>
      <c r="E378" s="5">
        <v>4786.68</v>
      </c>
      <c r="F378" s="6" t="str">
        <f t="shared" si="5"/>
        <v>Azul</v>
      </c>
    </row>
    <row r="379" spans="2:6" x14ac:dyDescent="0.25">
      <c r="B379" s="2" t="s">
        <v>12</v>
      </c>
      <c r="C379" s="3" t="s">
        <v>49</v>
      </c>
      <c r="D379" s="4">
        <v>42415</v>
      </c>
      <c r="E379" s="5">
        <v>3075.84</v>
      </c>
      <c r="F379" s="6" t="str">
        <f t="shared" si="5"/>
        <v>Azul</v>
      </c>
    </row>
    <row r="380" spans="2:6" x14ac:dyDescent="0.25">
      <c r="B380" s="2" t="s">
        <v>7</v>
      </c>
      <c r="C380" s="3" t="s">
        <v>48</v>
      </c>
      <c r="D380" s="4">
        <v>42958</v>
      </c>
      <c r="E380" s="5">
        <v>1065.8599999999999</v>
      </c>
      <c r="F380" s="6" t="str">
        <f t="shared" si="5"/>
        <v>Branco</v>
      </c>
    </row>
    <row r="381" spans="2:6" x14ac:dyDescent="0.25">
      <c r="B381" s="2" t="s">
        <v>12</v>
      </c>
      <c r="C381" s="3" t="s">
        <v>57</v>
      </c>
      <c r="D381" s="4">
        <v>42722</v>
      </c>
      <c r="E381" s="5">
        <v>3632.64</v>
      </c>
      <c r="F381" s="6" t="str">
        <f t="shared" si="5"/>
        <v>Branco</v>
      </c>
    </row>
    <row r="382" spans="2:6" x14ac:dyDescent="0.25">
      <c r="B382" s="2" t="s">
        <v>10</v>
      </c>
      <c r="C382" s="3" t="s">
        <v>75</v>
      </c>
      <c r="D382" s="4">
        <v>42613</v>
      </c>
      <c r="E382" s="5">
        <v>2687.19</v>
      </c>
      <c r="F382" s="6" t="str">
        <f t="shared" si="5"/>
        <v>Amarelo</v>
      </c>
    </row>
    <row r="383" spans="2:6" x14ac:dyDescent="0.25">
      <c r="B383" s="2" t="s">
        <v>12</v>
      </c>
      <c r="C383" s="3" t="s">
        <v>83</v>
      </c>
      <c r="D383" s="4">
        <v>42869</v>
      </c>
      <c r="E383" s="5">
        <v>3144.96</v>
      </c>
      <c r="F383" s="6" t="str">
        <f t="shared" si="5"/>
        <v>Amarelo</v>
      </c>
    </row>
    <row r="384" spans="2:6" x14ac:dyDescent="0.25">
      <c r="B384" s="2" t="s">
        <v>12</v>
      </c>
      <c r="C384" s="3" t="s">
        <v>74</v>
      </c>
      <c r="D384" s="4">
        <v>42522</v>
      </c>
      <c r="E384" s="5">
        <v>4147.2</v>
      </c>
      <c r="F384" s="6" t="str">
        <f t="shared" si="5"/>
        <v>Azul</v>
      </c>
    </row>
    <row r="385" spans="2:6" x14ac:dyDescent="0.25">
      <c r="B385" s="2" t="s">
        <v>12</v>
      </c>
      <c r="C385" s="3" t="s">
        <v>11</v>
      </c>
      <c r="D385" s="4">
        <v>42456</v>
      </c>
      <c r="E385" s="5">
        <v>2231.04</v>
      </c>
      <c r="F385" s="6" t="str">
        <f t="shared" si="5"/>
        <v>Azul</v>
      </c>
    </row>
    <row r="386" spans="2:6" x14ac:dyDescent="0.25">
      <c r="B386" s="2" t="s">
        <v>7</v>
      </c>
      <c r="C386" s="3" t="s">
        <v>41</v>
      </c>
      <c r="D386" s="4">
        <v>42082</v>
      </c>
      <c r="E386" s="5">
        <v>1688.62</v>
      </c>
      <c r="F386" s="6" t="str">
        <f t="shared" si="5"/>
        <v>Azul</v>
      </c>
    </row>
    <row r="387" spans="2:6" x14ac:dyDescent="0.25">
      <c r="B387" s="2" t="s">
        <v>10</v>
      </c>
      <c r="C387" s="3" t="s">
        <v>79</v>
      </c>
      <c r="D387" s="4">
        <v>42113</v>
      </c>
      <c r="E387" s="5">
        <v>2000.3</v>
      </c>
      <c r="F387" s="6" t="str">
        <f t="shared" si="5"/>
        <v>Amarelo</v>
      </c>
    </row>
    <row r="388" spans="2:6" x14ac:dyDescent="0.25">
      <c r="B388" s="2" t="s">
        <v>5</v>
      </c>
      <c r="C388" s="3" t="s">
        <v>32</v>
      </c>
      <c r="D388" s="4">
        <v>42997</v>
      </c>
      <c r="E388" s="5">
        <v>5725.14</v>
      </c>
      <c r="F388" s="6" t="str">
        <f t="shared" ref="F388:F451" si="6">LOOKUP(2^15,SEARCH($H$4:$H$8,C388),$H$4:$H$8)</f>
        <v>Azul</v>
      </c>
    </row>
    <row r="389" spans="2:6" x14ac:dyDescent="0.25">
      <c r="B389" s="2" t="s">
        <v>7</v>
      </c>
      <c r="C389" s="3" t="s">
        <v>59</v>
      </c>
      <c r="D389" s="4">
        <v>42734</v>
      </c>
      <c r="E389" s="5">
        <v>284.43</v>
      </c>
      <c r="F389" s="6" t="str">
        <f t="shared" si="6"/>
        <v>Amarelo</v>
      </c>
    </row>
    <row r="390" spans="2:6" x14ac:dyDescent="0.25">
      <c r="B390" s="2" t="s">
        <v>10</v>
      </c>
      <c r="C390" s="3" t="s">
        <v>45</v>
      </c>
      <c r="D390" s="4">
        <v>42119</v>
      </c>
      <c r="E390" s="5">
        <v>1629.56</v>
      </c>
      <c r="F390" s="6" t="str">
        <f t="shared" si="6"/>
        <v>Amarelo</v>
      </c>
    </row>
    <row r="391" spans="2:6" x14ac:dyDescent="0.25">
      <c r="B391" s="2" t="s">
        <v>12</v>
      </c>
      <c r="C391" s="3" t="s">
        <v>49</v>
      </c>
      <c r="D391" s="4">
        <v>42159</v>
      </c>
      <c r="E391" s="5">
        <v>979.2</v>
      </c>
      <c r="F391" s="6" t="str">
        <f t="shared" si="6"/>
        <v>Azul</v>
      </c>
    </row>
    <row r="392" spans="2:6" x14ac:dyDescent="0.25">
      <c r="B392" s="2" t="s">
        <v>7</v>
      </c>
      <c r="C392" s="3" t="s">
        <v>20</v>
      </c>
      <c r="D392" s="4">
        <v>43012</v>
      </c>
      <c r="E392" s="5">
        <v>1964.06</v>
      </c>
      <c r="F392" s="6" t="str">
        <f t="shared" si="6"/>
        <v>Azul</v>
      </c>
    </row>
    <row r="393" spans="2:6" x14ac:dyDescent="0.25">
      <c r="B393" s="2" t="s">
        <v>10</v>
      </c>
      <c r="C393" s="3" t="s">
        <v>45</v>
      </c>
      <c r="D393" s="4">
        <v>42564</v>
      </c>
      <c r="E393" s="5">
        <v>557.55999999999995</v>
      </c>
      <c r="F393" s="6" t="str">
        <f t="shared" si="6"/>
        <v>Amarelo</v>
      </c>
    </row>
    <row r="394" spans="2:6" x14ac:dyDescent="0.25">
      <c r="B394" s="2" t="s">
        <v>7</v>
      </c>
      <c r="C394" s="3" t="s">
        <v>70</v>
      </c>
      <c r="D394" s="4">
        <v>42943</v>
      </c>
      <c r="E394" s="5">
        <v>1670.65</v>
      </c>
      <c r="F394" s="6" t="str">
        <f t="shared" si="6"/>
        <v>Amarelo</v>
      </c>
    </row>
    <row r="395" spans="2:6" x14ac:dyDescent="0.25">
      <c r="B395" s="2" t="s">
        <v>12</v>
      </c>
      <c r="C395" s="3" t="s">
        <v>49</v>
      </c>
      <c r="D395" s="4">
        <v>42743</v>
      </c>
      <c r="E395" s="5">
        <v>1881.6</v>
      </c>
      <c r="F395" s="6" t="str">
        <f t="shared" si="6"/>
        <v>Azul</v>
      </c>
    </row>
    <row r="396" spans="2:6" x14ac:dyDescent="0.25">
      <c r="B396" s="2" t="s">
        <v>10</v>
      </c>
      <c r="C396" s="3" t="s">
        <v>48</v>
      </c>
      <c r="D396" s="4">
        <v>42019</v>
      </c>
      <c r="E396" s="5">
        <v>459.84</v>
      </c>
      <c r="F396" s="6" t="str">
        <f t="shared" si="6"/>
        <v>Branco</v>
      </c>
    </row>
    <row r="397" spans="2:6" x14ac:dyDescent="0.25">
      <c r="B397" s="2" t="s">
        <v>5</v>
      </c>
      <c r="C397" s="3" t="s">
        <v>52</v>
      </c>
      <c r="D397" s="4">
        <v>42082</v>
      </c>
      <c r="E397" s="5">
        <v>461.37</v>
      </c>
      <c r="F397" s="6" t="str">
        <f t="shared" si="6"/>
        <v>Verde</v>
      </c>
    </row>
    <row r="398" spans="2:6" x14ac:dyDescent="0.25">
      <c r="B398" s="2" t="s">
        <v>10</v>
      </c>
      <c r="C398" s="3" t="s">
        <v>30</v>
      </c>
      <c r="D398" s="4">
        <v>43097</v>
      </c>
      <c r="E398" s="5">
        <v>1689.91</v>
      </c>
      <c r="F398" s="6" t="str">
        <f t="shared" si="6"/>
        <v>Verde</v>
      </c>
    </row>
    <row r="399" spans="2:6" x14ac:dyDescent="0.25">
      <c r="B399" s="2" t="s">
        <v>5</v>
      </c>
      <c r="C399" s="3" t="s">
        <v>32</v>
      </c>
      <c r="D399" s="4">
        <v>42211</v>
      </c>
      <c r="E399" s="5">
        <v>2411.69</v>
      </c>
      <c r="F399" s="6" t="str">
        <f t="shared" si="6"/>
        <v>Azul</v>
      </c>
    </row>
    <row r="400" spans="2:6" x14ac:dyDescent="0.25">
      <c r="B400" s="2" t="s">
        <v>7</v>
      </c>
      <c r="C400" s="3" t="s">
        <v>6</v>
      </c>
      <c r="D400" s="4">
        <v>42845</v>
      </c>
      <c r="E400" s="5">
        <v>1197.5999999999999</v>
      </c>
      <c r="F400" s="6" t="str">
        <f t="shared" si="6"/>
        <v>Amarelo</v>
      </c>
    </row>
    <row r="401" spans="2:6" x14ac:dyDescent="0.25">
      <c r="B401" s="2" t="s">
        <v>7</v>
      </c>
      <c r="C401" s="3" t="s">
        <v>54</v>
      </c>
      <c r="D401" s="4">
        <v>42985</v>
      </c>
      <c r="E401" s="5">
        <v>2209.5700000000002</v>
      </c>
      <c r="F401" s="6" t="str">
        <f t="shared" si="6"/>
        <v>Azul</v>
      </c>
    </row>
    <row r="402" spans="2:6" x14ac:dyDescent="0.25">
      <c r="B402" s="2" t="s">
        <v>10</v>
      </c>
      <c r="C402" s="3" t="s">
        <v>48</v>
      </c>
      <c r="D402" s="4">
        <v>42307</v>
      </c>
      <c r="E402" s="5">
        <v>250.04</v>
      </c>
      <c r="F402" s="6" t="str">
        <f t="shared" si="6"/>
        <v>Branco</v>
      </c>
    </row>
    <row r="403" spans="2:6" x14ac:dyDescent="0.25">
      <c r="B403" s="2" t="s">
        <v>5</v>
      </c>
      <c r="C403" s="3" t="s">
        <v>23</v>
      </c>
      <c r="D403" s="4">
        <v>43065</v>
      </c>
      <c r="E403" s="5">
        <v>838.85</v>
      </c>
      <c r="F403" s="6" t="str">
        <f t="shared" si="6"/>
        <v>Azul</v>
      </c>
    </row>
    <row r="404" spans="2:6" x14ac:dyDescent="0.25">
      <c r="B404" s="2" t="s">
        <v>7</v>
      </c>
      <c r="C404" s="3" t="s">
        <v>59</v>
      </c>
      <c r="D404" s="4">
        <v>42177</v>
      </c>
      <c r="E404" s="5">
        <v>1802.39</v>
      </c>
      <c r="F404" s="6" t="str">
        <f t="shared" si="6"/>
        <v>Amarelo</v>
      </c>
    </row>
    <row r="405" spans="2:6" x14ac:dyDescent="0.25">
      <c r="B405" s="2" t="s">
        <v>7</v>
      </c>
      <c r="C405" s="3" t="s">
        <v>18</v>
      </c>
      <c r="D405" s="4">
        <v>42020</v>
      </c>
      <c r="E405" s="5">
        <v>254.49</v>
      </c>
      <c r="F405" s="6" t="str">
        <f t="shared" si="6"/>
        <v>Azul</v>
      </c>
    </row>
    <row r="406" spans="2:6" x14ac:dyDescent="0.25">
      <c r="B406" s="2" t="s">
        <v>10</v>
      </c>
      <c r="C406" s="3" t="s">
        <v>45</v>
      </c>
      <c r="D406" s="4">
        <v>42313</v>
      </c>
      <c r="E406" s="5">
        <v>523.07000000000005</v>
      </c>
      <c r="F406" s="6" t="str">
        <f t="shared" si="6"/>
        <v>Amarelo</v>
      </c>
    </row>
    <row r="407" spans="2:6" x14ac:dyDescent="0.25">
      <c r="B407" s="2" t="s">
        <v>7</v>
      </c>
      <c r="C407" s="3" t="s">
        <v>66</v>
      </c>
      <c r="D407" s="4">
        <v>42347</v>
      </c>
      <c r="E407" s="5">
        <v>1781.43</v>
      </c>
      <c r="F407" s="6" t="str">
        <f t="shared" si="6"/>
        <v>Branco</v>
      </c>
    </row>
    <row r="408" spans="2:6" x14ac:dyDescent="0.25">
      <c r="B408" s="2" t="s">
        <v>12</v>
      </c>
      <c r="C408" s="3" t="s">
        <v>11</v>
      </c>
      <c r="D408" s="4">
        <v>42512</v>
      </c>
      <c r="E408" s="5">
        <v>1094.4000000000001</v>
      </c>
      <c r="F408" s="6" t="str">
        <f t="shared" si="6"/>
        <v>Azul</v>
      </c>
    </row>
    <row r="409" spans="2:6" x14ac:dyDescent="0.25">
      <c r="B409" s="2" t="s">
        <v>5</v>
      </c>
      <c r="C409" s="3" t="s">
        <v>73</v>
      </c>
      <c r="D409" s="4">
        <v>42658</v>
      </c>
      <c r="E409" s="5">
        <v>2542.7600000000002</v>
      </c>
      <c r="F409" s="6" t="str">
        <f t="shared" si="6"/>
        <v>Branco</v>
      </c>
    </row>
    <row r="410" spans="2:6" x14ac:dyDescent="0.25">
      <c r="B410" s="2" t="s">
        <v>12</v>
      </c>
      <c r="C410" s="3" t="s">
        <v>55</v>
      </c>
      <c r="D410" s="4">
        <v>42696</v>
      </c>
      <c r="E410" s="5">
        <v>2204.16</v>
      </c>
      <c r="F410" s="6" t="str">
        <f t="shared" si="6"/>
        <v>Azul</v>
      </c>
    </row>
    <row r="411" spans="2:6" x14ac:dyDescent="0.25">
      <c r="B411" s="2" t="s">
        <v>12</v>
      </c>
      <c r="C411" s="3" t="s">
        <v>58</v>
      </c>
      <c r="D411" s="4">
        <v>42067</v>
      </c>
      <c r="E411" s="5">
        <v>1002.24</v>
      </c>
      <c r="F411" s="6" t="str">
        <f t="shared" si="6"/>
        <v>Amarelo</v>
      </c>
    </row>
    <row r="412" spans="2:6" x14ac:dyDescent="0.25">
      <c r="B412" s="2" t="s">
        <v>10</v>
      </c>
      <c r="C412" s="3" t="s">
        <v>76</v>
      </c>
      <c r="D412" s="4">
        <v>42734</v>
      </c>
      <c r="E412" s="5">
        <v>1379.52</v>
      </c>
      <c r="F412" s="6" t="str">
        <f t="shared" si="6"/>
        <v>Branco</v>
      </c>
    </row>
    <row r="413" spans="2:6" x14ac:dyDescent="0.25">
      <c r="B413" s="2" t="s">
        <v>7</v>
      </c>
      <c r="C413" s="3" t="s">
        <v>63</v>
      </c>
      <c r="D413" s="4">
        <v>42534</v>
      </c>
      <c r="E413" s="5">
        <v>2694.6</v>
      </c>
      <c r="F413" s="6" t="str">
        <f t="shared" si="6"/>
        <v>Verde</v>
      </c>
    </row>
    <row r="414" spans="2:6" x14ac:dyDescent="0.25">
      <c r="B414" s="2" t="s">
        <v>5</v>
      </c>
      <c r="C414" s="3" t="s">
        <v>35</v>
      </c>
      <c r="D414" s="4">
        <v>42231</v>
      </c>
      <c r="E414" s="5">
        <v>3523.16</v>
      </c>
      <c r="F414" s="6" t="str">
        <f t="shared" si="6"/>
        <v>Branco</v>
      </c>
    </row>
    <row r="415" spans="2:6" x14ac:dyDescent="0.25">
      <c r="B415" s="2" t="s">
        <v>10</v>
      </c>
      <c r="C415" s="3" t="s">
        <v>79</v>
      </c>
      <c r="D415" s="4">
        <v>42131</v>
      </c>
      <c r="E415" s="5">
        <v>287.39999999999998</v>
      </c>
      <c r="F415" s="6" t="str">
        <f t="shared" si="6"/>
        <v>Amarelo</v>
      </c>
    </row>
    <row r="416" spans="2:6" x14ac:dyDescent="0.25">
      <c r="B416" s="2" t="s">
        <v>10</v>
      </c>
      <c r="C416" s="3" t="s">
        <v>33</v>
      </c>
      <c r="D416" s="4">
        <v>43061</v>
      </c>
      <c r="E416" s="5">
        <v>1336.41</v>
      </c>
      <c r="F416" s="6" t="str">
        <f t="shared" si="6"/>
        <v>Branco</v>
      </c>
    </row>
    <row r="417" spans="2:6" x14ac:dyDescent="0.25">
      <c r="B417" s="2" t="s">
        <v>12</v>
      </c>
      <c r="C417" s="3" t="s">
        <v>21</v>
      </c>
      <c r="D417" s="4">
        <v>42825</v>
      </c>
      <c r="E417" s="5">
        <v>3970.56</v>
      </c>
      <c r="F417" s="6" t="str">
        <f t="shared" si="6"/>
        <v>Amarelo</v>
      </c>
    </row>
    <row r="418" spans="2:6" x14ac:dyDescent="0.25">
      <c r="B418" s="2" t="s">
        <v>7</v>
      </c>
      <c r="C418" s="3" t="s">
        <v>66</v>
      </c>
      <c r="D418" s="4">
        <v>42266</v>
      </c>
      <c r="E418" s="5">
        <v>3125.74</v>
      </c>
      <c r="F418" s="6" t="str">
        <f t="shared" si="6"/>
        <v>Branco</v>
      </c>
    </row>
    <row r="419" spans="2:6" x14ac:dyDescent="0.25">
      <c r="B419" s="2" t="s">
        <v>12</v>
      </c>
      <c r="C419" s="3" t="s">
        <v>21</v>
      </c>
      <c r="D419" s="4">
        <v>42682</v>
      </c>
      <c r="E419" s="5">
        <v>3843.84</v>
      </c>
      <c r="F419" s="6" t="str">
        <f t="shared" si="6"/>
        <v>Amarelo</v>
      </c>
    </row>
    <row r="420" spans="2:6" x14ac:dyDescent="0.25">
      <c r="B420" s="2" t="s">
        <v>7</v>
      </c>
      <c r="C420" s="3" t="s">
        <v>31</v>
      </c>
      <c r="D420" s="4">
        <v>42821</v>
      </c>
      <c r="E420" s="5">
        <v>3197.59</v>
      </c>
      <c r="F420" s="6" t="str">
        <f t="shared" si="6"/>
        <v>Verde</v>
      </c>
    </row>
    <row r="421" spans="2:6" x14ac:dyDescent="0.25">
      <c r="B421" s="2" t="s">
        <v>7</v>
      </c>
      <c r="C421" s="3" t="s">
        <v>31</v>
      </c>
      <c r="D421" s="4">
        <v>42151</v>
      </c>
      <c r="E421" s="5">
        <v>296.41000000000003</v>
      </c>
      <c r="F421" s="6" t="str">
        <f t="shared" si="6"/>
        <v>Verde</v>
      </c>
    </row>
    <row r="422" spans="2:6" x14ac:dyDescent="0.25">
      <c r="B422" s="2" t="s">
        <v>12</v>
      </c>
      <c r="C422" s="3" t="s">
        <v>85</v>
      </c>
      <c r="D422" s="4">
        <v>42835</v>
      </c>
      <c r="E422" s="5">
        <v>1290.24</v>
      </c>
      <c r="F422" s="6" t="str">
        <f t="shared" si="6"/>
        <v>Verde</v>
      </c>
    </row>
    <row r="423" spans="2:6" x14ac:dyDescent="0.25">
      <c r="B423" s="2" t="s">
        <v>7</v>
      </c>
      <c r="C423" s="3" t="s">
        <v>8</v>
      </c>
      <c r="D423" s="4">
        <v>42699</v>
      </c>
      <c r="E423" s="5">
        <v>3161.66</v>
      </c>
      <c r="F423" s="6" t="str">
        <f t="shared" si="6"/>
        <v>Amarelo</v>
      </c>
    </row>
    <row r="424" spans="2:6" x14ac:dyDescent="0.25">
      <c r="B424" s="2" t="s">
        <v>10</v>
      </c>
      <c r="C424" s="3" t="s">
        <v>6</v>
      </c>
      <c r="D424" s="4">
        <v>42676</v>
      </c>
      <c r="E424" s="5">
        <v>1885.34</v>
      </c>
      <c r="F424" s="6" t="str">
        <f t="shared" si="6"/>
        <v>Amarelo</v>
      </c>
    </row>
    <row r="425" spans="2:6" x14ac:dyDescent="0.25">
      <c r="B425" s="2" t="s">
        <v>7</v>
      </c>
      <c r="C425" s="3" t="s">
        <v>44</v>
      </c>
      <c r="D425" s="4">
        <v>42161</v>
      </c>
      <c r="E425" s="5">
        <v>2634.72</v>
      </c>
      <c r="F425" s="6" t="str">
        <f t="shared" si="6"/>
        <v>Amarelo</v>
      </c>
    </row>
    <row r="426" spans="2:6" x14ac:dyDescent="0.25">
      <c r="B426" s="2" t="s">
        <v>7</v>
      </c>
      <c r="C426" s="3" t="s">
        <v>86</v>
      </c>
      <c r="D426" s="4">
        <v>42636</v>
      </c>
      <c r="E426" s="5">
        <v>2059.87</v>
      </c>
      <c r="F426" s="6" t="str">
        <f t="shared" si="6"/>
        <v>Verde</v>
      </c>
    </row>
    <row r="427" spans="2:6" x14ac:dyDescent="0.25">
      <c r="B427" s="2" t="s">
        <v>5</v>
      </c>
      <c r="C427" s="3" t="s">
        <v>15</v>
      </c>
      <c r="D427" s="4">
        <v>42232</v>
      </c>
      <c r="E427" s="5">
        <v>461.37</v>
      </c>
      <c r="F427" s="6" t="str">
        <f t="shared" si="6"/>
        <v>Verde</v>
      </c>
    </row>
    <row r="428" spans="2:6" x14ac:dyDescent="0.25">
      <c r="B428" s="2" t="s">
        <v>10</v>
      </c>
      <c r="C428" s="3" t="s">
        <v>23</v>
      </c>
      <c r="D428" s="4">
        <v>42351</v>
      </c>
      <c r="E428" s="5">
        <v>505.82</v>
      </c>
      <c r="F428" s="6" t="str">
        <f t="shared" si="6"/>
        <v>Azul</v>
      </c>
    </row>
    <row r="429" spans="2:6" x14ac:dyDescent="0.25">
      <c r="B429" s="2" t="s">
        <v>7</v>
      </c>
      <c r="C429" s="3" t="s">
        <v>51</v>
      </c>
      <c r="D429" s="4">
        <v>42076</v>
      </c>
      <c r="E429" s="5">
        <v>1491.01</v>
      </c>
      <c r="F429" s="6" t="str">
        <f t="shared" si="6"/>
        <v>Branco</v>
      </c>
    </row>
    <row r="430" spans="2:6" x14ac:dyDescent="0.25">
      <c r="B430" s="2" t="s">
        <v>7</v>
      </c>
      <c r="C430" s="3" t="s">
        <v>54</v>
      </c>
      <c r="D430" s="4">
        <v>42976</v>
      </c>
      <c r="E430" s="5">
        <v>1197.5999999999999</v>
      </c>
      <c r="F430" s="6" t="str">
        <f t="shared" si="6"/>
        <v>Azul</v>
      </c>
    </row>
    <row r="431" spans="2:6" x14ac:dyDescent="0.25">
      <c r="B431" s="2" t="s">
        <v>5</v>
      </c>
      <c r="C431" s="3" t="s">
        <v>72</v>
      </c>
      <c r="D431" s="4">
        <v>42072</v>
      </c>
      <c r="E431" s="5">
        <v>3376.36</v>
      </c>
      <c r="F431" s="6" t="str">
        <f t="shared" si="6"/>
        <v>Amarelo</v>
      </c>
    </row>
    <row r="432" spans="2:6" x14ac:dyDescent="0.25">
      <c r="B432" s="2" t="s">
        <v>5</v>
      </c>
      <c r="C432" s="3" t="s">
        <v>23</v>
      </c>
      <c r="D432" s="4">
        <v>43038</v>
      </c>
      <c r="E432" s="5">
        <v>1447.01</v>
      </c>
      <c r="F432" s="6" t="str">
        <f t="shared" si="6"/>
        <v>Azul</v>
      </c>
    </row>
    <row r="433" spans="2:6" x14ac:dyDescent="0.25">
      <c r="B433" s="2" t="s">
        <v>5</v>
      </c>
      <c r="C433" s="3" t="s">
        <v>71</v>
      </c>
      <c r="D433" s="4">
        <v>42509</v>
      </c>
      <c r="E433" s="5">
        <v>5221.83</v>
      </c>
      <c r="F433" s="6" t="str">
        <f t="shared" si="6"/>
        <v>Branco</v>
      </c>
    </row>
    <row r="434" spans="2:6" x14ac:dyDescent="0.25">
      <c r="B434" s="2" t="s">
        <v>5</v>
      </c>
      <c r="C434" s="3" t="s">
        <v>73</v>
      </c>
      <c r="D434" s="4">
        <v>42937</v>
      </c>
      <c r="E434" s="5">
        <v>3916.37</v>
      </c>
      <c r="F434" s="6" t="str">
        <f t="shared" si="6"/>
        <v>Branco</v>
      </c>
    </row>
    <row r="435" spans="2:6" x14ac:dyDescent="0.25">
      <c r="B435" s="2" t="s">
        <v>12</v>
      </c>
      <c r="C435" s="3" t="s">
        <v>68</v>
      </c>
      <c r="D435" s="4">
        <v>42276</v>
      </c>
      <c r="E435" s="5">
        <v>3609.6</v>
      </c>
      <c r="F435" s="6" t="str">
        <f t="shared" si="6"/>
        <v>Branco</v>
      </c>
    </row>
    <row r="436" spans="2:6" x14ac:dyDescent="0.25">
      <c r="B436" s="2" t="s">
        <v>5</v>
      </c>
      <c r="C436" s="3" t="s">
        <v>52</v>
      </c>
      <c r="D436" s="4">
        <v>42593</v>
      </c>
      <c r="E436" s="5">
        <v>3114.22</v>
      </c>
      <c r="F436" s="6" t="str">
        <f t="shared" si="6"/>
        <v>Verde</v>
      </c>
    </row>
    <row r="437" spans="2:6" x14ac:dyDescent="0.25">
      <c r="B437" s="2" t="s">
        <v>12</v>
      </c>
      <c r="C437" s="3" t="s">
        <v>49</v>
      </c>
      <c r="D437" s="4">
        <v>42382</v>
      </c>
      <c r="E437" s="5">
        <v>3505.92</v>
      </c>
      <c r="F437" s="6" t="str">
        <f t="shared" si="6"/>
        <v>Azul</v>
      </c>
    </row>
    <row r="438" spans="2:6" x14ac:dyDescent="0.25">
      <c r="B438" s="2" t="s">
        <v>7</v>
      </c>
      <c r="C438" s="3" t="s">
        <v>20</v>
      </c>
      <c r="D438" s="4">
        <v>42404</v>
      </c>
      <c r="E438" s="5">
        <v>1482.03</v>
      </c>
      <c r="F438" s="6" t="str">
        <f t="shared" si="6"/>
        <v>Azul</v>
      </c>
    </row>
    <row r="439" spans="2:6" x14ac:dyDescent="0.25">
      <c r="B439" s="2" t="s">
        <v>7</v>
      </c>
      <c r="C439" s="3" t="s">
        <v>26</v>
      </c>
      <c r="D439" s="4">
        <v>42150</v>
      </c>
      <c r="E439" s="5">
        <v>1823.35</v>
      </c>
      <c r="F439" s="6" t="str">
        <f t="shared" si="6"/>
        <v>Azul</v>
      </c>
    </row>
    <row r="440" spans="2:6" x14ac:dyDescent="0.25">
      <c r="B440" s="2" t="s">
        <v>7</v>
      </c>
      <c r="C440" s="3" t="s">
        <v>15</v>
      </c>
      <c r="D440" s="4">
        <v>42449</v>
      </c>
      <c r="E440" s="5">
        <v>2996.99</v>
      </c>
      <c r="F440" s="6" t="str">
        <f t="shared" si="6"/>
        <v>Verde</v>
      </c>
    </row>
    <row r="441" spans="2:6" x14ac:dyDescent="0.25">
      <c r="B441" s="2" t="s">
        <v>10</v>
      </c>
      <c r="C441" s="3" t="s">
        <v>43</v>
      </c>
      <c r="D441" s="4">
        <v>42516</v>
      </c>
      <c r="E441" s="5">
        <v>2299.1999999999998</v>
      </c>
      <c r="F441" s="6" t="str">
        <f t="shared" si="6"/>
        <v>Verde</v>
      </c>
    </row>
    <row r="442" spans="2:6" x14ac:dyDescent="0.25">
      <c r="B442" s="2" t="s">
        <v>12</v>
      </c>
      <c r="C442" s="3" t="s">
        <v>15</v>
      </c>
      <c r="D442" s="4">
        <v>42267</v>
      </c>
      <c r="E442" s="5">
        <v>3041.28</v>
      </c>
      <c r="F442" s="6" t="str">
        <f t="shared" si="6"/>
        <v>Verde</v>
      </c>
    </row>
    <row r="443" spans="2:6" x14ac:dyDescent="0.25">
      <c r="B443" s="2" t="s">
        <v>5</v>
      </c>
      <c r="C443" s="3" t="s">
        <v>71</v>
      </c>
      <c r="D443" s="4">
        <v>42366</v>
      </c>
      <c r="E443" s="5">
        <v>3607.05</v>
      </c>
      <c r="F443" s="6" t="str">
        <f t="shared" si="6"/>
        <v>Branco</v>
      </c>
    </row>
    <row r="444" spans="2:6" x14ac:dyDescent="0.25">
      <c r="B444" s="2" t="s">
        <v>5</v>
      </c>
      <c r="C444" s="3" t="s">
        <v>11</v>
      </c>
      <c r="D444" s="4">
        <v>42058</v>
      </c>
      <c r="E444" s="5">
        <v>5599.31</v>
      </c>
      <c r="F444" s="6" t="str">
        <f t="shared" si="6"/>
        <v>Azul</v>
      </c>
    </row>
    <row r="445" spans="2:6" x14ac:dyDescent="0.25">
      <c r="B445" s="2" t="s">
        <v>10</v>
      </c>
      <c r="C445" s="3" t="s">
        <v>43</v>
      </c>
      <c r="D445" s="4">
        <v>42630</v>
      </c>
      <c r="E445" s="5">
        <v>2253.2199999999998</v>
      </c>
      <c r="F445" s="6" t="str">
        <f t="shared" si="6"/>
        <v>Verde</v>
      </c>
    </row>
    <row r="446" spans="2:6" x14ac:dyDescent="0.25">
      <c r="B446" s="2" t="s">
        <v>10</v>
      </c>
      <c r="C446" s="3" t="s">
        <v>56</v>
      </c>
      <c r="D446" s="4">
        <v>42975</v>
      </c>
      <c r="E446" s="5">
        <v>1448.5</v>
      </c>
      <c r="F446" s="6" t="str">
        <f t="shared" si="6"/>
        <v>Verde</v>
      </c>
    </row>
    <row r="447" spans="2:6" x14ac:dyDescent="0.25">
      <c r="B447" s="2" t="s">
        <v>7</v>
      </c>
      <c r="C447" s="3" t="s">
        <v>20</v>
      </c>
      <c r="D447" s="4">
        <v>42211</v>
      </c>
      <c r="E447" s="5">
        <v>2754.48</v>
      </c>
      <c r="F447" s="6" t="str">
        <f t="shared" si="6"/>
        <v>Azul</v>
      </c>
    </row>
    <row r="448" spans="2:6" x14ac:dyDescent="0.25">
      <c r="B448" s="2" t="s">
        <v>10</v>
      </c>
      <c r="C448" s="3" t="s">
        <v>35</v>
      </c>
      <c r="D448" s="4">
        <v>42558</v>
      </c>
      <c r="E448" s="5">
        <v>1482.98</v>
      </c>
      <c r="F448" s="6" t="str">
        <f t="shared" si="6"/>
        <v>Branco</v>
      </c>
    </row>
    <row r="449" spans="2:6" x14ac:dyDescent="0.25">
      <c r="B449" s="2" t="s">
        <v>10</v>
      </c>
      <c r="C449" s="3" t="s">
        <v>46</v>
      </c>
      <c r="D449" s="4">
        <v>42318</v>
      </c>
      <c r="E449" s="5">
        <v>494.33</v>
      </c>
      <c r="F449" s="6" t="str">
        <f t="shared" si="6"/>
        <v>Azul</v>
      </c>
    </row>
    <row r="450" spans="2:6" x14ac:dyDescent="0.25">
      <c r="B450" s="2" t="s">
        <v>10</v>
      </c>
      <c r="C450" s="3" t="s">
        <v>9</v>
      </c>
      <c r="D450" s="4">
        <v>42438</v>
      </c>
      <c r="E450" s="5">
        <v>1977.31</v>
      </c>
      <c r="F450" s="6" t="str">
        <f t="shared" si="6"/>
        <v>Verde</v>
      </c>
    </row>
    <row r="451" spans="2:6" x14ac:dyDescent="0.25">
      <c r="B451" s="2" t="s">
        <v>5</v>
      </c>
      <c r="C451" s="3" t="s">
        <v>17</v>
      </c>
      <c r="D451" s="4">
        <v>42870</v>
      </c>
      <c r="E451" s="5">
        <v>461.37</v>
      </c>
      <c r="F451" s="6" t="str">
        <f t="shared" si="6"/>
        <v>Azul</v>
      </c>
    </row>
    <row r="452" spans="2:6" x14ac:dyDescent="0.25">
      <c r="B452" s="2" t="s">
        <v>5</v>
      </c>
      <c r="C452" s="3" t="s">
        <v>87</v>
      </c>
      <c r="D452" s="4">
        <v>42641</v>
      </c>
      <c r="E452" s="5">
        <v>2768.2</v>
      </c>
      <c r="F452" s="6" t="str">
        <f t="shared" ref="F452:F515" si="7">LOOKUP(2^15,SEARCH($H$4:$H$8,C452),$H$4:$H$8)</f>
        <v>Amarelo</v>
      </c>
    </row>
    <row r="453" spans="2:6" x14ac:dyDescent="0.25">
      <c r="B453" s="2" t="s">
        <v>7</v>
      </c>
      <c r="C453" s="3" t="s">
        <v>78</v>
      </c>
      <c r="D453" s="4">
        <v>42690</v>
      </c>
      <c r="E453" s="5">
        <v>736.52</v>
      </c>
      <c r="F453" s="6" t="str">
        <f t="shared" si="7"/>
        <v>Branco</v>
      </c>
    </row>
    <row r="454" spans="2:6" x14ac:dyDescent="0.25">
      <c r="B454" s="2" t="s">
        <v>7</v>
      </c>
      <c r="C454" s="3" t="s">
        <v>20</v>
      </c>
      <c r="D454" s="4">
        <v>42842</v>
      </c>
      <c r="E454" s="5">
        <v>2931.13</v>
      </c>
      <c r="F454" s="6" t="str">
        <f t="shared" si="7"/>
        <v>Azul</v>
      </c>
    </row>
    <row r="455" spans="2:6" x14ac:dyDescent="0.25">
      <c r="B455" s="2" t="s">
        <v>10</v>
      </c>
      <c r="C455" s="3" t="s">
        <v>75</v>
      </c>
      <c r="D455" s="4">
        <v>42178</v>
      </c>
      <c r="E455" s="5">
        <v>477.08</v>
      </c>
      <c r="F455" s="6" t="str">
        <f t="shared" si="7"/>
        <v>Amarelo</v>
      </c>
    </row>
    <row r="456" spans="2:6" x14ac:dyDescent="0.25">
      <c r="B456" s="2" t="s">
        <v>12</v>
      </c>
      <c r="C456" s="3" t="s">
        <v>47</v>
      </c>
      <c r="D456" s="4">
        <v>43033</v>
      </c>
      <c r="E456" s="5">
        <v>2580.48</v>
      </c>
      <c r="F456" s="6" t="str">
        <f t="shared" si="7"/>
        <v>Azul</v>
      </c>
    </row>
    <row r="457" spans="2:6" x14ac:dyDescent="0.25">
      <c r="B457" s="2" t="s">
        <v>10</v>
      </c>
      <c r="C457" s="3" t="s">
        <v>45</v>
      </c>
      <c r="D457" s="4">
        <v>42578</v>
      </c>
      <c r="E457" s="5">
        <v>1336.41</v>
      </c>
      <c r="F457" s="6" t="str">
        <f t="shared" si="7"/>
        <v>Amarelo</v>
      </c>
    </row>
    <row r="458" spans="2:6" x14ac:dyDescent="0.25">
      <c r="B458" s="2" t="s">
        <v>10</v>
      </c>
      <c r="C458" s="3" t="s">
        <v>23</v>
      </c>
      <c r="D458" s="4">
        <v>42069</v>
      </c>
      <c r="E458" s="5">
        <v>2586.6</v>
      </c>
      <c r="F458" s="6" t="str">
        <f t="shared" si="7"/>
        <v>Azul</v>
      </c>
    </row>
    <row r="459" spans="2:6" x14ac:dyDescent="0.25">
      <c r="B459" s="2" t="s">
        <v>12</v>
      </c>
      <c r="C459" s="3" t="s">
        <v>25</v>
      </c>
      <c r="D459" s="4">
        <v>42826</v>
      </c>
      <c r="E459" s="5">
        <v>714.24</v>
      </c>
      <c r="F459" s="6" t="str">
        <f t="shared" si="7"/>
        <v>Amarelo</v>
      </c>
    </row>
    <row r="460" spans="2:6" x14ac:dyDescent="0.25">
      <c r="B460" s="2" t="s">
        <v>7</v>
      </c>
      <c r="C460" s="3" t="s">
        <v>31</v>
      </c>
      <c r="D460" s="4">
        <v>42204</v>
      </c>
      <c r="E460" s="5">
        <v>2694.6</v>
      </c>
      <c r="F460" s="6" t="str">
        <f t="shared" si="7"/>
        <v>Verde</v>
      </c>
    </row>
    <row r="461" spans="2:6" x14ac:dyDescent="0.25">
      <c r="B461" s="2" t="s">
        <v>5</v>
      </c>
      <c r="C461" s="3" t="s">
        <v>65</v>
      </c>
      <c r="D461" s="4">
        <v>42569</v>
      </c>
      <c r="E461" s="5">
        <v>4718.5200000000004</v>
      </c>
      <c r="F461" s="6" t="str">
        <f t="shared" si="7"/>
        <v>Azul</v>
      </c>
    </row>
    <row r="462" spans="2:6" x14ac:dyDescent="0.25">
      <c r="B462" s="2" t="s">
        <v>10</v>
      </c>
      <c r="C462" s="3" t="s">
        <v>71</v>
      </c>
      <c r="D462" s="4">
        <v>42580</v>
      </c>
      <c r="E462" s="5">
        <v>1350.78</v>
      </c>
      <c r="F462" s="6" t="str">
        <f t="shared" si="7"/>
        <v>Branco</v>
      </c>
    </row>
    <row r="463" spans="2:6" x14ac:dyDescent="0.25">
      <c r="B463" s="2" t="s">
        <v>5</v>
      </c>
      <c r="C463" s="3" t="s">
        <v>15</v>
      </c>
      <c r="D463" s="4">
        <v>42058</v>
      </c>
      <c r="E463" s="5">
        <v>5725.14</v>
      </c>
      <c r="F463" s="6" t="str">
        <f t="shared" si="7"/>
        <v>Verde</v>
      </c>
    </row>
    <row r="464" spans="2:6" x14ac:dyDescent="0.25">
      <c r="B464" s="2" t="s">
        <v>5</v>
      </c>
      <c r="C464" s="3" t="s">
        <v>9</v>
      </c>
      <c r="D464" s="4">
        <v>42858</v>
      </c>
      <c r="E464" s="5">
        <v>2201.98</v>
      </c>
      <c r="F464" s="6" t="str">
        <f t="shared" si="7"/>
        <v>Verde</v>
      </c>
    </row>
    <row r="465" spans="2:6" x14ac:dyDescent="0.25">
      <c r="B465" s="2" t="s">
        <v>5</v>
      </c>
      <c r="C465" s="3" t="s">
        <v>23</v>
      </c>
      <c r="D465" s="4">
        <v>43022</v>
      </c>
      <c r="E465" s="5">
        <v>3559.86</v>
      </c>
      <c r="F465" s="6" t="str">
        <f t="shared" si="7"/>
        <v>Azul</v>
      </c>
    </row>
    <row r="466" spans="2:6" x14ac:dyDescent="0.25">
      <c r="B466" s="2" t="s">
        <v>12</v>
      </c>
      <c r="C466" s="3" t="s">
        <v>25</v>
      </c>
      <c r="D466" s="4">
        <v>42672</v>
      </c>
      <c r="E466" s="5">
        <v>1505.28</v>
      </c>
      <c r="F466" s="6" t="str">
        <f t="shared" si="7"/>
        <v>Amarelo</v>
      </c>
    </row>
    <row r="467" spans="2:6" x14ac:dyDescent="0.25">
      <c r="B467" s="2" t="s">
        <v>10</v>
      </c>
      <c r="C467" s="3" t="s">
        <v>6</v>
      </c>
      <c r="D467" s="4">
        <v>42205</v>
      </c>
      <c r="E467" s="5">
        <v>2230.2199999999998</v>
      </c>
      <c r="F467" s="6" t="str">
        <f t="shared" si="7"/>
        <v>Amarelo</v>
      </c>
    </row>
    <row r="468" spans="2:6" x14ac:dyDescent="0.25">
      <c r="B468" s="2" t="s">
        <v>5</v>
      </c>
      <c r="C468" s="3" t="s">
        <v>65</v>
      </c>
      <c r="D468" s="4">
        <v>42901</v>
      </c>
      <c r="E468" s="5">
        <v>3439.28</v>
      </c>
      <c r="F468" s="6" t="str">
        <f t="shared" si="7"/>
        <v>Azul</v>
      </c>
    </row>
    <row r="469" spans="2:6" x14ac:dyDescent="0.25">
      <c r="B469" s="2" t="s">
        <v>5</v>
      </c>
      <c r="C469" s="3" t="s">
        <v>48</v>
      </c>
      <c r="D469" s="4">
        <v>42580</v>
      </c>
      <c r="E469" s="5">
        <v>2925.48</v>
      </c>
      <c r="F469" s="6" t="str">
        <f t="shared" si="7"/>
        <v>Branco</v>
      </c>
    </row>
    <row r="470" spans="2:6" x14ac:dyDescent="0.25">
      <c r="B470" s="2" t="s">
        <v>7</v>
      </c>
      <c r="C470" s="3" t="s">
        <v>20</v>
      </c>
      <c r="D470" s="4">
        <v>42092</v>
      </c>
      <c r="E470" s="5">
        <v>1916.16</v>
      </c>
      <c r="F470" s="6" t="str">
        <f t="shared" si="7"/>
        <v>Azul</v>
      </c>
    </row>
    <row r="471" spans="2:6" x14ac:dyDescent="0.25">
      <c r="B471" s="2" t="s">
        <v>5</v>
      </c>
      <c r="C471" s="3" t="s">
        <v>22</v>
      </c>
      <c r="D471" s="4">
        <v>42155</v>
      </c>
      <c r="E471" s="5">
        <v>5347.66</v>
      </c>
      <c r="F471" s="6" t="str">
        <f t="shared" si="7"/>
        <v>Verde</v>
      </c>
    </row>
    <row r="472" spans="2:6" x14ac:dyDescent="0.25">
      <c r="B472" s="2" t="s">
        <v>12</v>
      </c>
      <c r="C472" s="3" t="s">
        <v>49</v>
      </c>
      <c r="D472" s="4">
        <v>42726</v>
      </c>
      <c r="E472" s="5">
        <v>706.56</v>
      </c>
      <c r="F472" s="6" t="str">
        <f t="shared" si="7"/>
        <v>Azul</v>
      </c>
    </row>
    <row r="473" spans="2:6" x14ac:dyDescent="0.25">
      <c r="B473" s="2" t="s">
        <v>5</v>
      </c>
      <c r="C473" s="3" t="s">
        <v>81</v>
      </c>
      <c r="D473" s="4">
        <v>42208</v>
      </c>
      <c r="E473" s="5">
        <v>1321.19</v>
      </c>
      <c r="F473" s="6" t="str">
        <f t="shared" si="7"/>
        <v>Amarelo</v>
      </c>
    </row>
    <row r="474" spans="2:6" x14ac:dyDescent="0.25">
      <c r="B474" s="2" t="s">
        <v>5</v>
      </c>
      <c r="C474" s="3" t="s">
        <v>37</v>
      </c>
      <c r="D474" s="4">
        <v>42119</v>
      </c>
      <c r="E474" s="5">
        <v>5651.74</v>
      </c>
      <c r="F474" s="6" t="str">
        <f t="shared" si="7"/>
        <v>Azul</v>
      </c>
    </row>
    <row r="475" spans="2:6" x14ac:dyDescent="0.25">
      <c r="B475" s="2" t="s">
        <v>10</v>
      </c>
      <c r="C475" s="3" t="s">
        <v>28</v>
      </c>
      <c r="D475" s="4">
        <v>42130</v>
      </c>
      <c r="E475" s="5">
        <v>715.63</v>
      </c>
      <c r="F475" s="6" t="str">
        <f t="shared" si="7"/>
        <v>Azul</v>
      </c>
    </row>
    <row r="476" spans="2:6" x14ac:dyDescent="0.25">
      <c r="B476" s="2" t="s">
        <v>10</v>
      </c>
      <c r="C476" s="3" t="s">
        <v>28</v>
      </c>
      <c r="D476" s="4">
        <v>42627</v>
      </c>
      <c r="E476" s="5">
        <v>238.54</v>
      </c>
      <c r="F476" s="6" t="str">
        <f t="shared" si="7"/>
        <v>Azul</v>
      </c>
    </row>
    <row r="477" spans="2:6" x14ac:dyDescent="0.25">
      <c r="B477" s="2" t="s">
        <v>10</v>
      </c>
      <c r="C477" s="3" t="s">
        <v>28</v>
      </c>
      <c r="D477" s="4">
        <v>42708</v>
      </c>
      <c r="E477" s="5">
        <v>247.16</v>
      </c>
      <c r="F477" s="6" t="str">
        <f t="shared" si="7"/>
        <v>Azul</v>
      </c>
    </row>
    <row r="478" spans="2:6" x14ac:dyDescent="0.25">
      <c r="B478" s="2" t="s">
        <v>7</v>
      </c>
      <c r="C478" s="3" t="s">
        <v>66</v>
      </c>
      <c r="D478" s="4">
        <v>42980</v>
      </c>
      <c r="E478" s="5">
        <v>2664.66</v>
      </c>
      <c r="F478" s="6" t="str">
        <f t="shared" si="7"/>
        <v>Branco</v>
      </c>
    </row>
    <row r="479" spans="2:6" x14ac:dyDescent="0.25">
      <c r="B479" s="2" t="s">
        <v>12</v>
      </c>
      <c r="C479" s="3" t="s">
        <v>14</v>
      </c>
      <c r="D479" s="4">
        <v>42921</v>
      </c>
      <c r="E479" s="5">
        <v>3264</v>
      </c>
      <c r="F479" s="6" t="str">
        <f t="shared" si="7"/>
        <v>Verde</v>
      </c>
    </row>
    <row r="480" spans="2:6" x14ac:dyDescent="0.25">
      <c r="B480" s="2" t="s">
        <v>10</v>
      </c>
      <c r="C480" s="3" t="s">
        <v>23</v>
      </c>
      <c r="D480" s="4">
        <v>42447</v>
      </c>
      <c r="E480" s="5">
        <v>1057.6300000000001</v>
      </c>
      <c r="F480" s="6" t="str">
        <f t="shared" si="7"/>
        <v>Azul</v>
      </c>
    </row>
    <row r="481" spans="2:6" x14ac:dyDescent="0.25">
      <c r="B481" s="2" t="s">
        <v>7</v>
      </c>
      <c r="C481" s="3" t="s">
        <v>38</v>
      </c>
      <c r="D481" s="4">
        <v>42583</v>
      </c>
      <c r="E481" s="5">
        <v>1652.69</v>
      </c>
      <c r="F481" s="6" t="str">
        <f t="shared" si="7"/>
        <v>Verde</v>
      </c>
    </row>
    <row r="482" spans="2:6" x14ac:dyDescent="0.25">
      <c r="B482" s="2" t="s">
        <v>5</v>
      </c>
      <c r="C482" s="3" t="s">
        <v>82</v>
      </c>
      <c r="D482" s="4">
        <v>42718</v>
      </c>
      <c r="E482" s="5">
        <v>4718.5200000000004</v>
      </c>
      <c r="F482" s="6" t="str">
        <f t="shared" si="7"/>
        <v>Branco</v>
      </c>
    </row>
    <row r="483" spans="2:6" x14ac:dyDescent="0.25">
      <c r="B483" s="2" t="s">
        <v>5</v>
      </c>
      <c r="C483" s="3" t="s">
        <v>11</v>
      </c>
      <c r="D483" s="4">
        <v>42840</v>
      </c>
      <c r="E483" s="5">
        <v>6102.62</v>
      </c>
      <c r="F483" s="6" t="str">
        <f t="shared" si="7"/>
        <v>Azul</v>
      </c>
    </row>
    <row r="484" spans="2:6" x14ac:dyDescent="0.25">
      <c r="B484" s="2" t="s">
        <v>7</v>
      </c>
      <c r="C484" s="3" t="s">
        <v>38</v>
      </c>
      <c r="D484" s="4">
        <v>42508</v>
      </c>
      <c r="E484" s="5">
        <v>2874.24</v>
      </c>
      <c r="F484" s="6" t="str">
        <f t="shared" si="7"/>
        <v>Verde</v>
      </c>
    </row>
    <row r="485" spans="2:6" x14ac:dyDescent="0.25">
      <c r="B485" s="2" t="s">
        <v>12</v>
      </c>
      <c r="C485" s="3" t="s">
        <v>80</v>
      </c>
      <c r="D485" s="4">
        <v>42464</v>
      </c>
      <c r="E485" s="5">
        <v>990.72</v>
      </c>
      <c r="F485" s="6" t="str">
        <f t="shared" si="7"/>
        <v>Branco</v>
      </c>
    </row>
    <row r="486" spans="2:6" x14ac:dyDescent="0.25">
      <c r="B486" s="2" t="s">
        <v>7</v>
      </c>
      <c r="C486" s="3" t="s">
        <v>11</v>
      </c>
      <c r="D486" s="4">
        <v>42654</v>
      </c>
      <c r="E486" s="5">
        <v>2604.7800000000002</v>
      </c>
      <c r="F486" s="6" t="str">
        <f t="shared" si="7"/>
        <v>Azul</v>
      </c>
    </row>
    <row r="487" spans="2:6" x14ac:dyDescent="0.25">
      <c r="B487" s="2" t="s">
        <v>10</v>
      </c>
      <c r="C487" s="3" t="s">
        <v>71</v>
      </c>
      <c r="D487" s="4">
        <v>42442</v>
      </c>
      <c r="E487" s="5">
        <v>258.66000000000003</v>
      </c>
      <c r="F487" s="6" t="str">
        <f t="shared" si="7"/>
        <v>Branco</v>
      </c>
    </row>
    <row r="488" spans="2:6" x14ac:dyDescent="0.25">
      <c r="B488" s="2" t="s">
        <v>10</v>
      </c>
      <c r="C488" s="3" t="s">
        <v>16</v>
      </c>
      <c r="D488" s="4">
        <v>42238</v>
      </c>
      <c r="E488" s="5">
        <v>2000.3</v>
      </c>
      <c r="F488" s="6" t="str">
        <f t="shared" si="7"/>
        <v>Verde</v>
      </c>
    </row>
    <row r="489" spans="2:6" x14ac:dyDescent="0.25">
      <c r="B489" s="2" t="s">
        <v>10</v>
      </c>
      <c r="C489" s="3" t="s">
        <v>29</v>
      </c>
      <c r="D489" s="4">
        <v>42974</v>
      </c>
      <c r="E489" s="5">
        <v>1911.21</v>
      </c>
      <c r="F489" s="6" t="str">
        <f t="shared" si="7"/>
        <v>Azul</v>
      </c>
    </row>
    <row r="490" spans="2:6" x14ac:dyDescent="0.25">
      <c r="B490" s="2" t="s">
        <v>5</v>
      </c>
      <c r="C490" s="3" t="s">
        <v>17</v>
      </c>
      <c r="D490" s="4">
        <v>42558</v>
      </c>
      <c r="E490" s="5">
        <v>2055.1799999999998</v>
      </c>
      <c r="F490" s="6" t="str">
        <f t="shared" si="7"/>
        <v>Azul</v>
      </c>
    </row>
    <row r="491" spans="2:6" x14ac:dyDescent="0.25">
      <c r="B491" s="2" t="s">
        <v>12</v>
      </c>
      <c r="C491" s="3" t="s">
        <v>47</v>
      </c>
      <c r="D491" s="4">
        <v>43027</v>
      </c>
      <c r="E491" s="5">
        <v>3214.08</v>
      </c>
      <c r="F491" s="6" t="str">
        <f t="shared" si="7"/>
        <v>Azul</v>
      </c>
    </row>
    <row r="492" spans="2:6" x14ac:dyDescent="0.25">
      <c r="B492" s="2" t="s">
        <v>5</v>
      </c>
      <c r="C492" s="3" t="s">
        <v>69</v>
      </c>
      <c r="D492" s="4">
        <v>42912</v>
      </c>
      <c r="E492" s="5">
        <v>4786.68</v>
      </c>
      <c r="F492" s="6" t="str">
        <f t="shared" si="7"/>
        <v>Amarelo</v>
      </c>
    </row>
    <row r="493" spans="2:6" x14ac:dyDescent="0.25">
      <c r="B493" s="2" t="s">
        <v>7</v>
      </c>
      <c r="C493" s="3" t="s">
        <v>36</v>
      </c>
      <c r="D493" s="4">
        <v>42927</v>
      </c>
      <c r="E493" s="5">
        <v>2640.71</v>
      </c>
      <c r="F493" s="6" t="str">
        <f t="shared" si="7"/>
        <v>Branco</v>
      </c>
    </row>
    <row r="494" spans="2:6" x14ac:dyDescent="0.25">
      <c r="B494" s="2" t="s">
        <v>7</v>
      </c>
      <c r="C494" s="3" t="s">
        <v>15</v>
      </c>
      <c r="D494" s="4">
        <v>42551</v>
      </c>
      <c r="E494" s="5">
        <v>3485.02</v>
      </c>
      <c r="F494" s="6" t="str">
        <f t="shared" si="7"/>
        <v>Verde</v>
      </c>
    </row>
    <row r="495" spans="2:6" x14ac:dyDescent="0.25">
      <c r="B495" s="2" t="s">
        <v>10</v>
      </c>
      <c r="C495" s="3" t="s">
        <v>45</v>
      </c>
      <c r="D495" s="4">
        <v>42866</v>
      </c>
      <c r="E495" s="5">
        <v>3448.8</v>
      </c>
      <c r="F495" s="6" t="str">
        <f t="shared" si="7"/>
        <v>Amarelo</v>
      </c>
    </row>
    <row r="496" spans="2:6" x14ac:dyDescent="0.25">
      <c r="B496" s="2" t="s">
        <v>7</v>
      </c>
      <c r="C496" s="3" t="s">
        <v>44</v>
      </c>
      <c r="D496" s="4">
        <v>42210</v>
      </c>
      <c r="E496" s="5">
        <v>718.56</v>
      </c>
      <c r="F496" s="6" t="str">
        <f t="shared" si="7"/>
        <v>Amarelo</v>
      </c>
    </row>
    <row r="497" spans="2:6" x14ac:dyDescent="0.25">
      <c r="B497" s="2" t="s">
        <v>7</v>
      </c>
      <c r="C497" s="3" t="s">
        <v>54</v>
      </c>
      <c r="D497" s="4">
        <v>42734</v>
      </c>
      <c r="E497" s="5">
        <v>1455.08</v>
      </c>
      <c r="F497" s="6" t="str">
        <f t="shared" si="7"/>
        <v>Azul</v>
      </c>
    </row>
    <row r="498" spans="2:6" x14ac:dyDescent="0.25">
      <c r="B498" s="2" t="s">
        <v>12</v>
      </c>
      <c r="C498" s="3" t="s">
        <v>77</v>
      </c>
      <c r="D498" s="4">
        <v>42920</v>
      </c>
      <c r="E498" s="5">
        <v>2204.16</v>
      </c>
      <c r="F498" s="6" t="str">
        <f t="shared" si="7"/>
        <v>Amarelo</v>
      </c>
    </row>
    <row r="499" spans="2:6" x14ac:dyDescent="0.25">
      <c r="B499" s="2" t="s">
        <v>5</v>
      </c>
      <c r="C499" s="3" t="s">
        <v>6</v>
      </c>
      <c r="D499" s="4">
        <v>42344</v>
      </c>
      <c r="E499" s="5">
        <v>3774.82</v>
      </c>
      <c r="F499" s="6" t="str">
        <f t="shared" si="7"/>
        <v>Amarelo</v>
      </c>
    </row>
    <row r="500" spans="2:6" x14ac:dyDescent="0.25">
      <c r="B500" s="2" t="s">
        <v>5</v>
      </c>
      <c r="C500" s="3" t="s">
        <v>22</v>
      </c>
      <c r="D500" s="4">
        <v>42136</v>
      </c>
      <c r="E500" s="5">
        <v>3266.26</v>
      </c>
      <c r="F500" s="6" t="str">
        <f t="shared" si="7"/>
        <v>Verde</v>
      </c>
    </row>
    <row r="501" spans="2:6" x14ac:dyDescent="0.25">
      <c r="B501" s="2" t="s">
        <v>7</v>
      </c>
      <c r="C501" s="3" t="s">
        <v>26</v>
      </c>
      <c r="D501" s="4">
        <v>42851</v>
      </c>
      <c r="E501" s="5">
        <v>2724.54</v>
      </c>
      <c r="F501" s="6" t="str">
        <f t="shared" si="7"/>
        <v>Azul</v>
      </c>
    </row>
    <row r="502" spans="2:6" x14ac:dyDescent="0.25">
      <c r="B502" s="2" t="s">
        <v>5</v>
      </c>
      <c r="C502" s="3" t="s">
        <v>65</v>
      </c>
      <c r="D502" s="4">
        <v>42249</v>
      </c>
      <c r="E502" s="5">
        <v>5221.83</v>
      </c>
      <c r="F502" s="6" t="str">
        <f t="shared" si="7"/>
        <v>Azul</v>
      </c>
    </row>
    <row r="503" spans="2:6" x14ac:dyDescent="0.25">
      <c r="B503" s="2" t="s">
        <v>12</v>
      </c>
      <c r="C503" s="3" t="s">
        <v>77</v>
      </c>
      <c r="D503" s="4">
        <v>42531</v>
      </c>
      <c r="E503" s="5">
        <v>1520.64</v>
      </c>
      <c r="F503" s="6" t="str">
        <f t="shared" si="7"/>
        <v>Amarelo</v>
      </c>
    </row>
    <row r="504" spans="2:6" x14ac:dyDescent="0.25">
      <c r="B504" s="2" t="s">
        <v>7</v>
      </c>
      <c r="C504" s="3" t="s">
        <v>54</v>
      </c>
      <c r="D504" s="4">
        <v>42334</v>
      </c>
      <c r="E504" s="5">
        <v>1317.36</v>
      </c>
      <c r="F504" s="6" t="str">
        <f t="shared" si="7"/>
        <v>Azul</v>
      </c>
    </row>
    <row r="505" spans="2:6" x14ac:dyDescent="0.25">
      <c r="B505" s="2" t="s">
        <v>10</v>
      </c>
      <c r="C505" s="3" t="s">
        <v>23</v>
      </c>
      <c r="D505" s="4">
        <v>42776</v>
      </c>
      <c r="E505" s="5">
        <v>1138.0999999999999</v>
      </c>
      <c r="F505" s="6" t="str">
        <f t="shared" si="7"/>
        <v>Azul</v>
      </c>
    </row>
    <row r="506" spans="2:6" x14ac:dyDescent="0.25">
      <c r="B506" s="2" t="s">
        <v>10</v>
      </c>
      <c r="C506" s="3" t="s">
        <v>15</v>
      </c>
      <c r="D506" s="4">
        <v>42198</v>
      </c>
      <c r="E506" s="5">
        <v>1192.71</v>
      </c>
      <c r="F506" s="6" t="str">
        <f t="shared" si="7"/>
        <v>Verde</v>
      </c>
    </row>
    <row r="507" spans="2:6" x14ac:dyDescent="0.25">
      <c r="B507" s="2" t="s">
        <v>10</v>
      </c>
      <c r="C507" s="3" t="s">
        <v>84</v>
      </c>
      <c r="D507" s="4">
        <v>42080</v>
      </c>
      <c r="E507" s="5">
        <v>528.82000000000005</v>
      </c>
      <c r="F507" s="6" t="str">
        <f t="shared" si="7"/>
        <v>Branco</v>
      </c>
    </row>
    <row r="508" spans="2:6" x14ac:dyDescent="0.25">
      <c r="B508" s="2" t="s">
        <v>5</v>
      </c>
      <c r="C508" s="3" t="s">
        <v>60</v>
      </c>
      <c r="D508" s="4">
        <v>42336</v>
      </c>
      <c r="E508" s="5">
        <v>2705.28</v>
      </c>
      <c r="F508" s="6" t="str">
        <f t="shared" si="7"/>
        <v>Branco</v>
      </c>
    </row>
    <row r="509" spans="2:6" x14ac:dyDescent="0.25">
      <c r="B509" s="2" t="s">
        <v>12</v>
      </c>
      <c r="C509" s="3" t="s">
        <v>67</v>
      </c>
      <c r="D509" s="4">
        <v>42384</v>
      </c>
      <c r="E509" s="5">
        <v>768</v>
      </c>
      <c r="F509" s="6" t="str">
        <f t="shared" si="7"/>
        <v>Verde</v>
      </c>
    </row>
    <row r="510" spans="2:6" x14ac:dyDescent="0.25">
      <c r="B510" s="2" t="s">
        <v>10</v>
      </c>
      <c r="C510" s="3" t="s">
        <v>29</v>
      </c>
      <c r="D510" s="4">
        <v>42182</v>
      </c>
      <c r="E510" s="5">
        <v>2816.52</v>
      </c>
      <c r="F510" s="6" t="str">
        <f t="shared" si="7"/>
        <v>Azul</v>
      </c>
    </row>
    <row r="511" spans="2:6" x14ac:dyDescent="0.25">
      <c r="B511" s="2" t="s">
        <v>7</v>
      </c>
      <c r="C511" s="3" t="s">
        <v>63</v>
      </c>
      <c r="D511" s="4">
        <v>42927</v>
      </c>
      <c r="E511" s="5">
        <v>1272.45</v>
      </c>
      <c r="F511" s="6" t="str">
        <f t="shared" si="7"/>
        <v>Verde</v>
      </c>
    </row>
    <row r="512" spans="2:6" x14ac:dyDescent="0.25">
      <c r="B512" s="2" t="s">
        <v>10</v>
      </c>
      <c r="C512" s="3" t="s">
        <v>29</v>
      </c>
      <c r="D512" s="4">
        <v>42753</v>
      </c>
      <c r="E512" s="5">
        <v>1264.56</v>
      </c>
      <c r="F512" s="6" t="str">
        <f t="shared" si="7"/>
        <v>Azul</v>
      </c>
    </row>
    <row r="513" spans="2:6" x14ac:dyDescent="0.25">
      <c r="B513" s="2" t="s">
        <v>10</v>
      </c>
      <c r="C513" s="3" t="s">
        <v>23</v>
      </c>
      <c r="D513" s="4">
        <v>42908</v>
      </c>
      <c r="E513" s="5">
        <v>1293.3</v>
      </c>
      <c r="F513" s="6" t="str">
        <f t="shared" si="7"/>
        <v>Azul</v>
      </c>
    </row>
    <row r="514" spans="2:6" x14ac:dyDescent="0.25">
      <c r="B514" s="2" t="s">
        <v>7</v>
      </c>
      <c r="C514" s="3" t="s">
        <v>26</v>
      </c>
      <c r="D514" s="4">
        <v>42664</v>
      </c>
      <c r="E514" s="5">
        <v>1482.03</v>
      </c>
      <c r="F514" s="6" t="str">
        <f t="shared" si="7"/>
        <v>Azul</v>
      </c>
    </row>
    <row r="515" spans="2:6" x14ac:dyDescent="0.25">
      <c r="B515" s="2" t="s">
        <v>10</v>
      </c>
      <c r="C515" s="3" t="s">
        <v>46</v>
      </c>
      <c r="D515" s="4">
        <v>42290</v>
      </c>
      <c r="E515" s="5">
        <v>1707.16</v>
      </c>
      <c r="F515" s="6" t="str">
        <f t="shared" si="7"/>
        <v>Azul</v>
      </c>
    </row>
    <row r="516" spans="2:6" x14ac:dyDescent="0.25">
      <c r="B516" s="2" t="s">
        <v>7</v>
      </c>
      <c r="C516" s="3" t="s">
        <v>51</v>
      </c>
      <c r="D516" s="4">
        <v>43029</v>
      </c>
      <c r="E516" s="5">
        <v>272.45</v>
      </c>
      <c r="F516" s="6" t="str">
        <f t="shared" ref="F516:F579" si="8">LOOKUP(2^15,SEARCH($H$4:$H$8,C516),$H$4:$H$8)</f>
        <v>Branco</v>
      </c>
    </row>
    <row r="517" spans="2:6" x14ac:dyDescent="0.25">
      <c r="B517" s="2" t="s">
        <v>7</v>
      </c>
      <c r="C517" s="3" t="s">
        <v>18</v>
      </c>
      <c r="D517" s="4">
        <v>42911</v>
      </c>
      <c r="E517" s="5">
        <v>2634.72</v>
      </c>
      <c r="F517" s="6" t="str">
        <f t="shared" si="8"/>
        <v>Azul</v>
      </c>
    </row>
    <row r="518" spans="2:6" x14ac:dyDescent="0.25">
      <c r="B518" s="2" t="s">
        <v>12</v>
      </c>
      <c r="C518" s="3" t="s">
        <v>85</v>
      </c>
      <c r="D518" s="4">
        <v>42446</v>
      </c>
      <c r="E518" s="5">
        <v>2868.48</v>
      </c>
      <c r="F518" s="6" t="str">
        <f t="shared" si="8"/>
        <v>Verde</v>
      </c>
    </row>
    <row r="519" spans="2:6" x14ac:dyDescent="0.25">
      <c r="B519" s="2" t="s">
        <v>5</v>
      </c>
      <c r="C519" s="3" t="s">
        <v>72</v>
      </c>
      <c r="D519" s="4">
        <v>42603</v>
      </c>
      <c r="E519" s="5">
        <v>1803.52</v>
      </c>
      <c r="F519" s="6" t="str">
        <f t="shared" si="8"/>
        <v>Amarelo</v>
      </c>
    </row>
    <row r="520" spans="2:6" x14ac:dyDescent="0.25">
      <c r="B520" s="2" t="s">
        <v>12</v>
      </c>
      <c r="C520" s="3" t="s">
        <v>47</v>
      </c>
      <c r="D520" s="4">
        <v>42624</v>
      </c>
      <c r="E520" s="5">
        <v>3072</v>
      </c>
      <c r="F520" s="6" t="str">
        <f t="shared" si="8"/>
        <v>Azul</v>
      </c>
    </row>
    <row r="521" spans="2:6" x14ac:dyDescent="0.25">
      <c r="B521" s="2" t="s">
        <v>12</v>
      </c>
      <c r="C521" s="3" t="s">
        <v>11</v>
      </c>
      <c r="D521" s="4">
        <v>42359</v>
      </c>
      <c r="E521" s="5">
        <v>4377.6000000000004</v>
      </c>
      <c r="F521" s="6" t="str">
        <f t="shared" si="8"/>
        <v>Azul</v>
      </c>
    </row>
    <row r="522" spans="2:6" x14ac:dyDescent="0.25">
      <c r="B522" s="2" t="s">
        <v>5</v>
      </c>
      <c r="C522" s="3" t="s">
        <v>22</v>
      </c>
      <c r="D522" s="4">
        <v>42259</v>
      </c>
      <c r="E522" s="5">
        <v>5190.37</v>
      </c>
      <c r="F522" s="6" t="str">
        <f t="shared" si="8"/>
        <v>Verde</v>
      </c>
    </row>
    <row r="523" spans="2:6" x14ac:dyDescent="0.25">
      <c r="B523" s="2" t="s">
        <v>12</v>
      </c>
      <c r="C523" s="3" t="s">
        <v>68</v>
      </c>
      <c r="D523" s="4">
        <v>42393</v>
      </c>
      <c r="E523" s="5">
        <v>1048.32</v>
      </c>
      <c r="F523" s="6" t="str">
        <f t="shared" si="8"/>
        <v>Branco</v>
      </c>
    </row>
    <row r="524" spans="2:6" x14ac:dyDescent="0.25">
      <c r="B524" s="2" t="s">
        <v>5</v>
      </c>
      <c r="C524" s="3" t="s">
        <v>71</v>
      </c>
      <c r="D524" s="4">
        <v>42439</v>
      </c>
      <c r="E524" s="5">
        <v>3156.17</v>
      </c>
      <c r="F524" s="6" t="str">
        <f t="shared" si="8"/>
        <v>Branco</v>
      </c>
    </row>
    <row r="525" spans="2:6" x14ac:dyDescent="0.25">
      <c r="B525" s="2" t="s">
        <v>5</v>
      </c>
      <c r="C525" s="3" t="s">
        <v>65</v>
      </c>
      <c r="D525" s="4">
        <v>43058</v>
      </c>
      <c r="E525" s="5">
        <v>880.79</v>
      </c>
      <c r="F525" s="6" t="str">
        <f t="shared" si="8"/>
        <v>Azul</v>
      </c>
    </row>
    <row r="526" spans="2:6" x14ac:dyDescent="0.25">
      <c r="B526" s="2" t="s">
        <v>7</v>
      </c>
      <c r="C526" s="3" t="s">
        <v>38</v>
      </c>
      <c r="D526" s="4">
        <v>42729</v>
      </c>
      <c r="E526" s="5">
        <v>1991.01</v>
      </c>
      <c r="F526" s="6" t="str">
        <f t="shared" si="8"/>
        <v>Verde</v>
      </c>
    </row>
    <row r="527" spans="2:6" x14ac:dyDescent="0.25">
      <c r="B527" s="2" t="s">
        <v>12</v>
      </c>
      <c r="C527" s="3" t="s">
        <v>11</v>
      </c>
      <c r="D527" s="4">
        <v>43001</v>
      </c>
      <c r="E527" s="5">
        <v>318.72000000000003</v>
      </c>
      <c r="F527" s="6" t="str">
        <f t="shared" si="8"/>
        <v>Azul</v>
      </c>
    </row>
    <row r="528" spans="2:6" x14ac:dyDescent="0.25">
      <c r="B528" s="2" t="s">
        <v>10</v>
      </c>
      <c r="C528" s="3" t="s">
        <v>33</v>
      </c>
      <c r="D528" s="4">
        <v>42174</v>
      </c>
      <c r="E528" s="5">
        <v>2908.49</v>
      </c>
      <c r="F528" s="6" t="str">
        <f t="shared" si="8"/>
        <v>Branco</v>
      </c>
    </row>
    <row r="529" spans="2:6" x14ac:dyDescent="0.25">
      <c r="B529" s="2" t="s">
        <v>5</v>
      </c>
      <c r="C529" s="3" t="s">
        <v>37</v>
      </c>
      <c r="D529" s="4">
        <v>42419</v>
      </c>
      <c r="E529" s="5">
        <v>1447.01</v>
      </c>
      <c r="F529" s="6" t="str">
        <f t="shared" si="8"/>
        <v>Azul</v>
      </c>
    </row>
    <row r="530" spans="2:6" x14ac:dyDescent="0.25">
      <c r="B530" s="2" t="s">
        <v>7</v>
      </c>
      <c r="C530" s="3" t="s">
        <v>11</v>
      </c>
      <c r="D530" s="4">
        <v>42190</v>
      </c>
      <c r="E530" s="5">
        <v>3128.73</v>
      </c>
      <c r="F530" s="6" t="str">
        <f t="shared" si="8"/>
        <v>Azul</v>
      </c>
    </row>
    <row r="531" spans="2:6" x14ac:dyDescent="0.25">
      <c r="B531" s="2" t="s">
        <v>10</v>
      </c>
      <c r="C531" s="3" t="s">
        <v>43</v>
      </c>
      <c r="D531" s="4">
        <v>42626</v>
      </c>
      <c r="E531" s="5">
        <v>1629.56</v>
      </c>
      <c r="F531" s="6" t="str">
        <f t="shared" si="8"/>
        <v>Verde</v>
      </c>
    </row>
    <row r="532" spans="2:6" x14ac:dyDescent="0.25">
      <c r="B532" s="2" t="s">
        <v>12</v>
      </c>
      <c r="C532" s="3" t="s">
        <v>6</v>
      </c>
      <c r="D532" s="4">
        <v>42508</v>
      </c>
      <c r="E532" s="5">
        <v>3590.4</v>
      </c>
      <c r="F532" s="6" t="str">
        <f t="shared" si="8"/>
        <v>Amarelo</v>
      </c>
    </row>
    <row r="533" spans="2:6" x14ac:dyDescent="0.25">
      <c r="B533" s="2" t="s">
        <v>10</v>
      </c>
      <c r="C533" s="3" t="s">
        <v>71</v>
      </c>
      <c r="D533" s="4">
        <v>42054</v>
      </c>
      <c r="E533" s="5">
        <v>1954.32</v>
      </c>
      <c r="F533" s="6" t="str">
        <f t="shared" si="8"/>
        <v>Branco</v>
      </c>
    </row>
    <row r="534" spans="2:6" x14ac:dyDescent="0.25">
      <c r="B534" s="2" t="s">
        <v>5</v>
      </c>
      <c r="C534" s="3" t="s">
        <v>11</v>
      </c>
      <c r="D534" s="4">
        <v>42319</v>
      </c>
      <c r="E534" s="5">
        <v>3082.77</v>
      </c>
      <c r="F534" s="6" t="str">
        <f t="shared" si="8"/>
        <v>Azul</v>
      </c>
    </row>
    <row r="535" spans="2:6" x14ac:dyDescent="0.25">
      <c r="B535" s="2" t="s">
        <v>10</v>
      </c>
      <c r="C535" s="3" t="s">
        <v>28</v>
      </c>
      <c r="D535" s="4">
        <v>42418</v>
      </c>
      <c r="E535" s="5">
        <v>2442.9</v>
      </c>
      <c r="F535" s="6" t="str">
        <f t="shared" si="8"/>
        <v>Azul</v>
      </c>
    </row>
    <row r="536" spans="2:6" x14ac:dyDescent="0.25">
      <c r="B536" s="2" t="s">
        <v>12</v>
      </c>
      <c r="C536" s="3" t="s">
        <v>47</v>
      </c>
      <c r="D536" s="4">
        <v>42374</v>
      </c>
      <c r="E536" s="5">
        <v>3532.8</v>
      </c>
      <c r="F536" s="6" t="str">
        <f t="shared" si="8"/>
        <v>Azul</v>
      </c>
    </row>
    <row r="537" spans="2:6" x14ac:dyDescent="0.25">
      <c r="B537" s="2" t="s">
        <v>10</v>
      </c>
      <c r="C537" s="3" t="s">
        <v>15</v>
      </c>
      <c r="D537" s="4">
        <v>42077</v>
      </c>
      <c r="E537" s="5">
        <v>2560.73</v>
      </c>
      <c r="F537" s="6" t="str">
        <f t="shared" si="8"/>
        <v>Verde</v>
      </c>
    </row>
    <row r="538" spans="2:6" x14ac:dyDescent="0.25">
      <c r="B538" s="2" t="s">
        <v>12</v>
      </c>
      <c r="C538" s="3" t="s">
        <v>47</v>
      </c>
      <c r="D538" s="4">
        <v>42731</v>
      </c>
      <c r="E538" s="5">
        <v>3456</v>
      </c>
      <c r="F538" s="6" t="str">
        <f t="shared" si="8"/>
        <v>Azul</v>
      </c>
    </row>
    <row r="539" spans="2:6" x14ac:dyDescent="0.25">
      <c r="B539" s="2" t="s">
        <v>12</v>
      </c>
      <c r="C539" s="3" t="s">
        <v>50</v>
      </c>
      <c r="D539" s="4">
        <v>42454</v>
      </c>
      <c r="E539" s="5">
        <v>1824</v>
      </c>
      <c r="F539" s="6" t="str">
        <f t="shared" si="8"/>
        <v>Verde</v>
      </c>
    </row>
    <row r="540" spans="2:6" x14ac:dyDescent="0.25">
      <c r="B540" s="2" t="s">
        <v>7</v>
      </c>
      <c r="C540" s="3" t="s">
        <v>15</v>
      </c>
      <c r="D540" s="4">
        <v>42536</v>
      </c>
      <c r="E540" s="5">
        <v>1392.21</v>
      </c>
      <c r="F540" s="6" t="str">
        <f t="shared" si="8"/>
        <v>Verde</v>
      </c>
    </row>
    <row r="541" spans="2:6" x14ac:dyDescent="0.25">
      <c r="B541" s="2" t="s">
        <v>10</v>
      </c>
      <c r="C541" s="3" t="s">
        <v>28</v>
      </c>
      <c r="D541" s="4">
        <v>42160</v>
      </c>
      <c r="E541" s="5">
        <v>2299.1999999999998</v>
      </c>
      <c r="F541" s="6" t="str">
        <f t="shared" si="8"/>
        <v>Azul</v>
      </c>
    </row>
    <row r="542" spans="2:6" x14ac:dyDescent="0.25">
      <c r="B542" s="2" t="s">
        <v>12</v>
      </c>
      <c r="C542" s="3" t="s">
        <v>13</v>
      </c>
      <c r="D542" s="4">
        <v>43058</v>
      </c>
      <c r="E542" s="5">
        <v>3072</v>
      </c>
      <c r="F542" s="6" t="str">
        <f t="shared" si="8"/>
        <v>Azul</v>
      </c>
    </row>
    <row r="543" spans="2:6" x14ac:dyDescent="0.25">
      <c r="B543" s="2" t="s">
        <v>7</v>
      </c>
      <c r="C543" s="3" t="s">
        <v>66</v>
      </c>
      <c r="D543" s="4">
        <v>42959</v>
      </c>
      <c r="E543" s="5">
        <v>1634.72</v>
      </c>
      <c r="F543" s="6" t="str">
        <f t="shared" si="8"/>
        <v>Branco</v>
      </c>
    </row>
    <row r="544" spans="2:6" x14ac:dyDescent="0.25">
      <c r="B544" s="2" t="s">
        <v>12</v>
      </c>
      <c r="C544" s="3" t="s">
        <v>61</v>
      </c>
      <c r="D544" s="4">
        <v>42553</v>
      </c>
      <c r="E544" s="5">
        <v>2392.3200000000002</v>
      </c>
      <c r="F544" s="6" t="str">
        <f t="shared" si="8"/>
        <v>Verde</v>
      </c>
    </row>
    <row r="545" spans="2:6" x14ac:dyDescent="0.25">
      <c r="B545" s="2" t="s">
        <v>5</v>
      </c>
      <c r="C545" s="3" t="s">
        <v>65</v>
      </c>
      <c r="D545" s="4">
        <v>42422</v>
      </c>
      <c r="E545" s="5">
        <v>4875.8</v>
      </c>
      <c r="F545" s="6" t="str">
        <f t="shared" si="8"/>
        <v>Azul</v>
      </c>
    </row>
    <row r="546" spans="2:6" x14ac:dyDescent="0.25">
      <c r="B546" s="2" t="s">
        <v>5</v>
      </c>
      <c r="C546" s="3" t="s">
        <v>9</v>
      </c>
      <c r="D546" s="4">
        <v>42723</v>
      </c>
      <c r="E546" s="5">
        <v>3019.85</v>
      </c>
      <c r="F546" s="6" t="str">
        <f t="shared" si="8"/>
        <v>Verde</v>
      </c>
    </row>
    <row r="547" spans="2:6" x14ac:dyDescent="0.25">
      <c r="B547" s="2" t="s">
        <v>7</v>
      </c>
      <c r="C547" s="3" t="s">
        <v>51</v>
      </c>
      <c r="D547" s="4">
        <v>42738</v>
      </c>
      <c r="E547" s="5">
        <v>970.06</v>
      </c>
      <c r="F547" s="6" t="str">
        <f t="shared" si="8"/>
        <v>Branco</v>
      </c>
    </row>
    <row r="548" spans="2:6" x14ac:dyDescent="0.25">
      <c r="B548" s="2" t="s">
        <v>5</v>
      </c>
      <c r="C548" s="3" t="s">
        <v>15</v>
      </c>
      <c r="D548" s="4">
        <v>42596</v>
      </c>
      <c r="E548" s="5">
        <v>964.68</v>
      </c>
      <c r="F548" s="6" t="str">
        <f t="shared" si="8"/>
        <v>Verde</v>
      </c>
    </row>
    <row r="549" spans="2:6" x14ac:dyDescent="0.25">
      <c r="B549" s="2" t="s">
        <v>10</v>
      </c>
      <c r="C549" s="3" t="s">
        <v>76</v>
      </c>
      <c r="D549" s="4">
        <v>42027</v>
      </c>
      <c r="E549" s="5">
        <v>1149.5999999999999</v>
      </c>
      <c r="F549" s="6" t="str">
        <f t="shared" si="8"/>
        <v>Branco</v>
      </c>
    </row>
    <row r="550" spans="2:6" x14ac:dyDescent="0.25">
      <c r="B550" s="2" t="s">
        <v>10</v>
      </c>
      <c r="C550" s="3" t="s">
        <v>48</v>
      </c>
      <c r="D550" s="4">
        <v>42546</v>
      </c>
      <c r="E550" s="5">
        <v>2095.15</v>
      </c>
      <c r="F550" s="6" t="str">
        <f t="shared" si="8"/>
        <v>Branco</v>
      </c>
    </row>
    <row r="551" spans="2:6" x14ac:dyDescent="0.25">
      <c r="B551" s="2" t="s">
        <v>10</v>
      </c>
      <c r="C551" s="3" t="s">
        <v>75</v>
      </c>
      <c r="D551" s="4">
        <v>42071</v>
      </c>
      <c r="E551" s="5">
        <v>919.68</v>
      </c>
      <c r="F551" s="6" t="str">
        <f t="shared" si="8"/>
        <v>Amarelo</v>
      </c>
    </row>
    <row r="552" spans="2:6" x14ac:dyDescent="0.25">
      <c r="B552" s="2" t="s">
        <v>12</v>
      </c>
      <c r="C552" s="3" t="s">
        <v>11</v>
      </c>
      <c r="D552" s="4">
        <v>42560</v>
      </c>
      <c r="E552" s="5">
        <v>1117.44</v>
      </c>
      <c r="F552" s="6" t="str">
        <f t="shared" si="8"/>
        <v>Azul</v>
      </c>
    </row>
    <row r="553" spans="2:6" x14ac:dyDescent="0.25">
      <c r="B553" s="2" t="s">
        <v>5</v>
      </c>
      <c r="C553" s="3" t="s">
        <v>60</v>
      </c>
      <c r="D553" s="4">
        <v>42436</v>
      </c>
      <c r="E553" s="5">
        <v>922.73</v>
      </c>
      <c r="F553" s="6" t="str">
        <f t="shared" si="8"/>
        <v>Branco</v>
      </c>
    </row>
    <row r="554" spans="2:6" x14ac:dyDescent="0.25">
      <c r="B554" s="2" t="s">
        <v>7</v>
      </c>
      <c r="C554" s="3" t="s">
        <v>48</v>
      </c>
      <c r="D554" s="4">
        <v>42623</v>
      </c>
      <c r="E554" s="5">
        <v>1964.06</v>
      </c>
      <c r="F554" s="6" t="str">
        <f t="shared" si="8"/>
        <v>Branco</v>
      </c>
    </row>
    <row r="555" spans="2:6" x14ac:dyDescent="0.25">
      <c r="B555" s="2" t="s">
        <v>10</v>
      </c>
      <c r="C555" s="3" t="s">
        <v>46</v>
      </c>
      <c r="D555" s="4">
        <v>42357</v>
      </c>
      <c r="E555" s="5">
        <v>1810.62</v>
      </c>
      <c r="F555" s="6" t="str">
        <f t="shared" si="8"/>
        <v>Azul</v>
      </c>
    </row>
    <row r="556" spans="2:6" x14ac:dyDescent="0.25">
      <c r="B556" s="2" t="s">
        <v>7</v>
      </c>
      <c r="C556" s="3" t="s">
        <v>11</v>
      </c>
      <c r="D556" s="4">
        <v>42605</v>
      </c>
      <c r="E556" s="5">
        <v>781.43</v>
      </c>
      <c r="F556" s="6" t="str">
        <f t="shared" si="8"/>
        <v>Azul</v>
      </c>
    </row>
    <row r="557" spans="2:6" x14ac:dyDescent="0.25">
      <c r="B557" s="2" t="s">
        <v>12</v>
      </c>
      <c r="C557" s="3" t="s">
        <v>55</v>
      </c>
      <c r="D557" s="4">
        <v>42144</v>
      </c>
      <c r="E557" s="5">
        <v>3379.2</v>
      </c>
      <c r="F557" s="6" t="str">
        <f t="shared" si="8"/>
        <v>Azul</v>
      </c>
    </row>
    <row r="558" spans="2:6" x14ac:dyDescent="0.25">
      <c r="B558" s="2" t="s">
        <v>7</v>
      </c>
      <c r="C558" s="3" t="s">
        <v>86</v>
      </c>
      <c r="D558" s="4">
        <v>43040</v>
      </c>
      <c r="E558" s="5">
        <v>763.47</v>
      </c>
      <c r="F558" s="6" t="str">
        <f t="shared" si="8"/>
        <v>Verde</v>
      </c>
    </row>
    <row r="559" spans="2:6" x14ac:dyDescent="0.25">
      <c r="B559" s="2" t="s">
        <v>10</v>
      </c>
      <c r="C559" s="3" t="s">
        <v>28</v>
      </c>
      <c r="D559" s="4">
        <v>42425</v>
      </c>
      <c r="E559" s="5">
        <v>2414.16</v>
      </c>
      <c r="F559" s="6" t="str">
        <f t="shared" si="8"/>
        <v>Azul</v>
      </c>
    </row>
    <row r="560" spans="2:6" x14ac:dyDescent="0.25">
      <c r="B560" s="2" t="s">
        <v>5</v>
      </c>
      <c r="C560" s="3" t="s">
        <v>87</v>
      </c>
      <c r="D560" s="4">
        <v>42793</v>
      </c>
      <c r="E560" s="5">
        <v>519.04</v>
      </c>
      <c r="F560" s="6" t="str">
        <f t="shared" si="8"/>
        <v>Amarelo</v>
      </c>
    </row>
    <row r="561" spans="2:6" x14ac:dyDescent="0.25">
      <c r="B561" s="2" t="s">
        <v>12</v>
      </c>
      <c r="C561" s="3" t="s">
        <v>50</v>
      </c>
      <c r="D561" s="4">
        <v>42602</v>
      </c>
      <c r="E561" s="5">
        <v>721.92</v>
      </c>
      <c r="F561" s="6" t="str">
        <f t="shared" si="8"/>
        <v>Verde</v>
      </c>
    </row>
    <row r="562" spans="2:6" x14ac:dyDescent="0.25">
      <c r="B562" s="2" t="s">
        <v>5</v>
      </c>
      <c r="C562" s="3" t="s">
        <v>37</v>
      </c>
      <c r="D562" s="4">
        <v>42170</v>
      </c>
      <c r="E562" s="5">
        <v>3449.76</v>
      </c>
      <c r="F562" s="6" t="str">
        <f t="shared" si="8"/>
        <v>Azul</v>
      </c>
    </row>
    <row r="563" spans="2:6" x14ac:dyDescent="0.25">
      <c r="B563" s="2" t="s">
        <v>12</v>
      </c>
      <c r="C563" s="3" t="s">
        <v>49</v>
      </c>
      <c r="D563" s="4">
        <v>42062</v>
      </c>
      <c r="E563" s="5">
        <v>3571.2</v>
      </c>
      <c r="F563" s="6" t="str">
        <f t="shared" si="8"/>
        <v>Azul</v>
      </c>
    </row>
    <row r="564" spans="2:6" x14ac:dyDescent="0.25">
      <c r="B564" s="2" t="s">
        <v>7</v>
      </c>
      <c r="C564" s="3" t="s">
        <v>63</v>
      </c>
      <c r="D564" s="4">
        <v>42948</v>
      </c>
      <c r="E564" s="5">
        <v>2485.02</v>
      </c>
      <c r="F564" s="6" t="str">
        <f t="shared" si="8"/>
        <v>Verde</v>
      </c>
    </row>
    <row r="565" spans="2:6" x14ac:dyDescent="0.25">
      <c r="B565" s="2" t="s">
        <v>12</v>
      </c>
      <c r="C565" s="3" t="s">
        <v>15</v>
      </c>
      <c r="D565" s="4">
        <v>42581</v>
      </c>
      <c r="E565" s="5">
        <v>2457.6</v>
      </c>
      <c r="F565" s="6" t="str">
        <f t="shared" si="8"/>
        <v>Verde</v>
      </c>
    </row>
    <row r="566" spans="2:6" x14ac:dyDescent="0.25">
      <c r="B566" s="2" t="s">
        <v>10</v>
      </c>
      <c r="C566" s="3" t="s">
        <v>9</v>
      </c>
      <c r="D566" s="4">
        <v>42238</v>
      </c>
      <c r="E566" s="5">
        <v>3241.87</v>
      </c>
      <c r="F566" s="6" t="str">
        <f t="shared" si="8"/>
        <v>Verde</v>
      </c>
    </row>
    <row r="567" spans="2:6" x14ac:dyDescent="0.25">
      <c r="B567" s="2" t="s">
        <v>12</v>
      </c>
      <c r="C567" s="3" t="s">
        <v>49</v>
      </c>
      <c r="D567" s="4">
        <v>42209</v>
      </c>
      <c r="E567" s="5">
        <v>1981.44</v>
      </c>
      <c r="F567" s="6" t="str">
        <f t="shared" si="8"/>
        <v>Azul</v>
      </c>
    </row>
    <row r="568" spans="2:6" x14ac:dyDescent="0.25">
      <c r="B568" s="2" t="s">
        <v>7</v>
      </c>
      <c r="C568" s="3" t="s">
        <v>41</v>
      </c>
      <c r="D568" s="4">
        <v>42926</v>
      </c>
      <c r="E568" s="5">
        <v>242.51</v>
      </c>
      <c r="F568" s="6" t="str">
        <f t="shared" si="8"/>
        <v>Azul</v>
      </c>
    </row>
    <row r="569" spans="2:6" x14ac:dyDescent="0.25">
      <c r="B569" s="2" t="s">
        <v>10</v>
      </c>
      <c r="C569" s="3" t="s">
        <v>79</v>
      </c>
      <c r="D569" s="4">
        <v>42683</v>
      </c>
      <c r="E569" s="5">
        <v>741.49</v>
      </c>
      <c r="F569" s="6" t="str">
        <f t="shared" si="8"/>
        <v>Amarelo</v>
      </c>
    </row>
    <row r="570" spans="2:6" x14ac:dyDescent="0.25">
      <c r="B570" s="2" t="s">
        <v>7</v>
      </c>
      <c r="C570" s="3" t="s">
        <v>18</v>
      </c>
      <c r="D570" s="4">
        <v>42940</v>
      </c>
      <c r="E570" s="5">
        <v>1940.11</v>
      </c>
      <c r="F570" s="6" t="str">
        <f t="shared" si="8"/>
        <v>Azul</v>
      </c>
    </row>
    <row r="571" spans="2:6" x14ac:dyDescent="0.25">
      <c r="B571" s="2" t="s">
        <v>5</v>
      </c>
      <c r="C571" s="3" t="s">
        <v>11</v>
      </c>
      <c r="D571" s="4">
        <v>42326</v>
      </c>
      <c r="E571" s="5">
        <v>3082.77</v>
      </c>
      <c r="F571" s="6" t="str">
        <f t="shared" si="8"/>
        <v>Azul</v>
      </c>
    </row>
    <row r="572" spans="2:6" x14ac:dyDescent="0.25">
      <c r="B572" s="2" t="s">
        <v>10</v>
      </c>
      <c r="C572" s="3" t="s">
        <v>32</v>
      </c>
      <c r="D572" s="4">
        <v>42360</v>
      </c>
      <c r="E572" s="5">
        <v>2509</v>
      </c>
      <c r="F572" s="6" t="str">
        <f t="shared" si="8"/>
        <v>Azul</v>
      </c>
    </row>
    <row r="573" spans="2:6" x14ac:dyDescent="0.25">
      <c r="B573" s="2" t="s">
        <v>7</v>
      </c>
      <c r="C573" s="3" t="s">
        <v>36</v>
      </c>
      <c r="D573" s="4">
        <v>42512</v>
      </c>
      <c r="E573" s="5">
        <v>2634.72</v>
      </c>
      <c r="F573" s="6" t="str">
        <f t="shared" si="8"/>
        <v>Branco</v>
      </c>
    </row>
    <row r="574" spans="2:6" x14ac:dyDescent="0.25">
      <c r="B574" s="2" t="s">
        <v>10</v>
      </c>
      <c r="C574" s="3" t="s">
        <v>23</v>
      </c>
      <c r="D574" s="4">
        <v>43017</v>
      </c>
      <c r="E574" s="5">
        <v>1603.69</v>
      </c>
      <c r="F574" s="6" t="str">
        <f t="shared" si="8"/>
        <v>Azul</v>
      </c>
    </row>
    <row r="575" spans="2:6" x14ac:dyDescent="0.25">
      <c r="B575" s="2" t="s">
        <v>10</v>
      </c>
      <c r="C575" s="3" t="s">
        <v>43</v>
      </c>
      <c r="D575" s="4">
        <v>42463</v>
      </c>
      <c r="E575" s="5">
        <v>784.6</v>
      </c>
      <c r="F575" s="6" t="str">
        <f t="shared" si="8"/>
        <v>Verde</v>
      </c>
    </row>
    <row r="576" spans="2:6" x14ac:dyDescent="0.25">
      <c r="B576" s="2" t="s">
        <v>7</v>
      </c>
      <c r="C576" s="3" t="s">
        <v>41</v>
      </c>
      <c r="D576" s="4">
        <v>42203</v>
      </c>
      <c r="E576" s="5">
        <v>2395.1999999999998</v>
      </c>
      <c r="F576" s="6" t="str">
        <f t="shared" si="8"/>
        <v>Azul</v>
      </c>
    </row>
    <row r="577" spans="2:6" x14ac:dyDescent="0.25">
      <c r="B577" s="2" t="s">
        <v>7</v>
      </c>
      <c r="C577" s="3" t="s">
        <v>20</v>
      </c>
      <c r="D577" s="4">
        <v>42506</v>
      </c>
      <c r="E577" s="5">
        <v>736.52</v>
      </c>
      <c r="F577" s="6" t="str">
        <f t="shared" si="8"/>
        <v>Azul</v>
      </c>
    </row>
    <row r="578" spans="2:6" x14ac:dyDescent="0.25">
      <c r="B578" s="2" t="s">
        <v>12</v>
      </c>
      <c r="C578" s="3" t="s">
        <v>61</v>
      </c>
      <c r="D578" s="4">
        <v>42829</v>
      </c>
      <c r="E578" s="5">
        <v>706.56</v>
      </c>
      <c r="F578" s="6" t="str">
        <f t="shared" si="8"/>
        <v>Verde</v>
      </c>
    </row>
    <row r="579" spans="2:6" x14ac:dyDescent="0.25">
      <c r="B579" s="2" t="s">
        <v>5</v>
      </c>
      <c r="C579" s="3" t="s">
        <v>32</v>
      </c>
      <c r="D579" s="4">
        <v>42486</v>
      </c>
      <c r="E579" s="5">
        <v>3082.77</v>
      </c>
      <c r="F579" s="6" t="str">
        <f t="shared" si="8"/>
        <v>Azul</v>
      </c>
    </row>
    <row r="580" spans="2:6" x14ac:dyDescent="0.25">
      <c r="B580" s="2" t="s">
        <v>7</v>
      </c>
      <c r="C580" s="3" t="s">
        <v>48</v>
      </c>
      <c r="D580" s="4">
        <v>42648</v>
      </c>
      <c r="E580" s="5">
        <v>2155.6799999999998</v>
      </c>
      <c r="F580" s="6" t="str">
        <f t="shared" ref="F580:F643" si="9">LOOKUP(2^15,SEARCH($H$4:$H$8,C580),$H$4:$H$8)</f>
        <v>Branco</v>
      </c>
    </row>
    <row r="581" spans="2:6" x14ac:dyDescent="0.25">
      <c r="B581" s="2" t="s">
        <v>5</v>
      </c>
      <c r="C581" s="3" t="s">
        <v>11</v>
      </c>
      <c r="D581" s="4">
        <v>42518</v>
      </c>
      <c r="E581" s="5">
        <v>4403.95</v>
      </c>
      <c r="F581" s="6" t="str">
        <f t="shared" si="9"/>
        <v>Azul</v>
      </c>
    </row>
    <row r="582" spans="2:6" x14ac:dyDescent="0.25">
      <c r="B582" s="2" t="s">
        <v>7</v>
      </c>
      <c r="C582" s="3" t="s">
        <v>31</v>
      </c>
      <c r="D582" s="4">
        <v>42910</v>
      </c>
      <c r="E582" s="5">
        <v>239.52</v>
      </c>
      <c r="F582" s="6" t="str">
        <f t="shared" si="9"/>
        <v>Verde</v>
      </c>
    </row>
    <row r="583" spans="2:6" x14ac:dyDescent="0.25">
      <c r="B583" s="2" t="s">
        <v>5</v>
      </c>
      <c r="C583" s="3" t="s">
        <v>9</v>
      </c>
      <c r="D583" s="4">
        <v>42924</v>
      </c>
      <c r="E583" s="5">
        <v>1431.28</v>
      </c>
      <c r="F583" s="6" t="str">
        <f t="shared" si="9"/>
        <v>Verde</v>
      </c>
    </row>
    <row r="584" spans="2:6" x14ac:dyDescent="0.25">
      <c r="B584" s="2" t="s">
        <v>10</v>
      </c>
      <c r="C584" s="3" t="s">
        <v>33</v>
      </c>
      <c r="D584" s="4">
        <v>42575</v>
      </c>
      <c r="E584" s="5">
        <v>1931.33</v>
      </c>
      <c r="F584" s="6" t="str">
        <f t="shared" si="9"/>
        <v>Branco</v>
      </c>
    </row>
    <row r="585" spans="2:6" x14ac:dyDescent="0.25">
      <c r="B585" s="2" t="s">
        <v>5</v>
      </c>
      <c r="C585" s="3" t="s">
        <v>23</v>
      </c>
      <c r="D585" s="4">
        <v>42477</v>
      </c>
      <c r="E585" s="5">
        <v>1698.67</v>
      </c>
      <c r="F585" s="6" t="str">
        <f t="shared" si="9"/>
        <v>Azul</v>
      </c>
    </row>
    <row r="586" spans="2:6" x14ac:dyDescent="0.25">
      <c r="B586" s="2" t="s">
        <v>12</v>
      </c>
      <c r="C586" s="3" t="s">
        <v>13</v>
      </c>
      <c r="D586" s="4">
        <v>42158</v>
      </c>
      <c r="E586" s="5">
        <v>357.12</v>
      </c>
      <c r="F586" s="6" t="str">
        <f t="shared" si="9"/>
        <v>Azul</v>
      </c>
    </row>
    <row r="587" spans="2:6" x14ac:dyDescent="0.25">
      <c r="B587" s="2" t="s">
        <v>12</v>
      </c>
      <c r="C587" s="3" t="s">
        <v>50</v>
      </c>
      <c r="D587" s="4">
        <v>42779</v>
      </c>
      <c r="E587" s="5">
        <v>1981.44</v>
      </c>
      <c r="F587" s="6" t="str">
        <f t="shared" si="9"/>
        <v>Verde</v>
      </c>
    </row>
    <row r="588" spans="2:6" x14ac:dyDescent="0.25">
      <c r="B588" s="2" t="s">
        <v>12</v>
      </c>
      <c r="C588" s="3" t="s">
        <v>55</v>
      </c>
      <c r="D588" s="4">
        <v>42956</v>
      </c>
      <c r="E588" s="5">
        <v>2142.7199999999998</v>
      </c>
      <c r="F588" s="6" t="str">
        <f t="shared" si="9"/>
        <v>Azul</v>
      </c>
    </row>
    <row r="589" spans="2:6" x14ac:dyDescent="0.25">
      <c r="B589" s="2" t="s">
        <v>10</v>
      </c>
      <c r="C589" s="3" t="s">
        <v>11</v>
      </c>
      <c r="D589" s="4">
        <v>42744</v>
      </c>
      <c r="E589" s="5">
        <v>1069.1300000000001</v>
      </c>
      <c r="F589" s="6" t="str">
        <f t="shared" si="9"/>
        <v>Azul</v>
      </c>
    </row>
    <row r="590" spans="2:6" x14ac:dyDescent="0.25">
      <c r="B590" s="2" t="s">
        <v>5</v>
      </c>
      <c r="C590" s="3" t="s">
        <v>6</v>
      </c>
      <c r="D590" s="4">
        <v>42346</v>
      </c>
      <c r="E590" s="5">
        <v>4508.8100000000004</v>
      </c>
      <c r="F590" s="6" t="str">
        <f t="shared" si="9"/>
        <v>Amarelo</v>
      </c>
    </row>
    <row r="591" spans="2:6" x14ac:dyDescent="0.25">
      <c r="B591" s="2" t="s">
        <v>7</v>
      </c>
      <c r="C591" s="3" t="s">
        <v>66</v>
      </c>
      <c r="D591" s="4">
        <v>42686</v>
      </c>
      <c r="E591" s="5">
        <v>970.06</v>
      </c>
      <c r="F591" s="6" t="str">
        <f t="shared" si="9"/>
        <v>Branco</v>
      </c>
    </row>
    <row r="592" spans="2:6" x14ac:dyDescent="0.25">
      <c r="B592" s="2" t="s">
        <v>10</v>
      </c>
      <c r="C592" s="3" t="s">
        <v>29</v>
      </c>
      <c r="D592" s="4">
        <v>42591</v>
      </c>
      <c r="E592" s="5">
        <v>801.85</v>
      </c>
      <c r="F592" s="6" t="str">
        <f t="shared" si="9"/>
        <v>Azul</v>
      </c>
    </row>
    <row r="593" spans="2:6" x14ac:dyDescent="0.25">
      <c r="B593" s="2" t="s">
        <v>5</v>
      </c>
      <c r="C593" s="3" t="s">
        <v>22</v>
      </c>
      <c r="D593" s="4">
        <v>42524</v>
      </c>
      <c r="E593" s="5">
        <v>5033.09</v>
      </c>
      <c r="F593" s="6" t="str">
        <f t="shared" si="9"/>
        <v>Verde</v>
      </c>
    </row>
    <row r="594" spans="2:6" x14ac:dyDescent="0.25">
      <c r="B594" s="2" t="s">
        <v>10</v>
      </c>
      <c r="C594" s="3" t="s">
        <v>9</v>
      </c>
      <c r="D594" s="4">
        <v>42089</v>
      </c>
      <c r="E594" s="5">
        <v>563.29999999999995</v>
      </c>
      <c r="F594" s="6" t="str">
        <f t="shared" si="9"/>
        <v>Verde</v>
      </c>
    </row>
    <row r="595" spans="2:6" x14ac:dyDescent="0.25">
      <c r="B595" s="2" t="s">
        <v>12</v>
      </c>
      <c r="C595" s="3" t="s">
        <v>62</v>
      </c>
      <c r="D595" s="4">
        <v>43043</v>
      </c>
      <c r="E595" s="5">
        <v>2672.64</v>
      </c>
      <c r="F595" s="6" t="str">
        <f t="shared" si="9"/>
        <v>Branco</v>
      </c>
    </row>
    <row r="596" spans="2:6" x14ac:dyDescent="0.25">
      <c r="B596" s="2" t="s">
        <v>12</v>
      </c>
      <c r="C596" s="3" t="s">
        <v>74</v>
      </c>
      <c r="D596" s="4">
        <v>42907</v>
      </c>
      <c r="E596" s="5">
        <v>1059.8399999999999</v>
      </c>
      <c r="F596" s="6" t="str">
        <f t="shared" si="9"/>
        <v>Azul</v>
      </c>
    </row>
    <row r="597" spans="2:6" x14ac:dyDescent="0.25">
      <c r="B597" s="2" t="s">
        <v>12</v>
      </c>
      <c r="C597" s="3" t="s">
        <v>50</v>
      </c>
      <c r="D597" s="4">
        <v>42992</v>
      </c>
      <c r="E597" s="5">
        <v>2580.48</v>
      </c>
      <c r="F597" s="6" t="str">
        <f t="shared" si="9"/>
        <v>Verde</v>
      </c>
    </row>
    <row r="598" spans="2:6" x14ac:dyDescent="0.25">
      <c r="B598" s="2" t="s">
        <v>10</v>
      </c>
      <c r="C598" s="3" t="s">
        <v>23</v>
      </c>
      <c r="D598" s="4">
        <v>42337</v>
      </c>
      <c r="E598" s="5">
        <v>1689.91</v>
      </c>
      <c r="F598" s="6" t="str">
        <f t="shared" si="9"/>
        <v>Azul</v>
      </c>
    </row>
    <row r="599" spans="2:6" x14ac:dyDescent="0.25">
      <c r="B599" s="2" t="s">
        <v>10</v>
      </c>
      <c r="C599" s="3" t="s">
        <v>79</v>
      </c>
      <c r="D599" s="4">
        <v>42385</v>
      </c>
      <c r="E599" s="5">
        <v>2701.56</v>
      </c>
      <c r="F599" s="6" t="str">
        <f t="shared" si="9"/>
        <v>Amarelo</v>
      </c>
    </row>
    <row r="600" spans="2:6" x14ac:dyDescent="0.25">
      <c r="B600" s="2" t="s">
        <v>5</v>
      </c>
      <c r="C600" s="3" t="s">
        <v>72</v>
      </c>
      <c r="D600" s="4">
        <v>42482</v>
      </c>
      <c r="E600" s="5">
        <v>1258.27</v>
      </c>
      <c r="F600" s="6" t="str">
        <f t="shared" si="9"/>
        <v>Amarelo</v>
      </c>
    </row>
    <row r="601" spans="2:6" x14ac:dyDescent="0.25">
      <c r="B601" s="2" t="s">
        <v>5</v>
      </c>
      <c r="C601" s="3" t="s">
        <v>65</v>
      </c>
      <c r="D601" s="4">
        <v>42993</v>
      </c>
      <c r="E601" s="5">
        <v>4152.3</v>
      </c>
      <c r="F601" s="6" t="str">
        <f t="shared" si="9"/>
        <v>Azul</v>
      </c>
    </row>
    <row r="602" spans="2:6" x14ac:dyDescent="0.25">
      <c r="B602" s="2" t="s">
        <v>10</v>
      </c>
      <c r="C602" s="3" t="s">
        <v>79</v>
      </c>
      <c r="D602" s="4">
        <v>42522</v>
      </c>
      <c r="E602" s="5">
        <v>2529.12</v>
      </c>
      <c r="F602" s="6" t="str">
        <f t="shared" si="9"/>
        <v>Amarelo</v>
      </c>
    </row>
    <row r="603" spans="2:6" x14ac:dyDescent="0.25">
      <c r="B603" s="2" t="s">
        <v>7</v>
      </c>
      <c r="C603" s="3" t="s">
        <v>40</v>
      </c>
      <c r="D603" s="4">
        <v>42959</v>
      </c>
      <c r="E603" s="5">
        <v>1197.5999999999999</v>
      </c>
      <c r="F603" s="6" t="str">
        <f t="shared" si="9"/>
        <v>Amarelo</v>
      </c>
    </row>
    <row r="604" spans="2:6" x14ac:dyDescent="0.25">
      <c r="B604" s="2" t="s">
        <v>10</v>
      </c>
      <c r="C604" s="3" t="s">
        <v>11</v>
      </c>
      <c r="D604" s="4">
        <v>42602</v>
      </c>
      <c r="E604" s="5">
        <v>2845.26</v>
      </c>
      <c r="F604" s="6" t="str">
        <f t="shared" si="9"/>
        <v>Azul</v>
      </c>
    </row>
    <row r="605" spans="2:6" x14ac:dyDescent="0.25">
      <c r="B605" s="2" t="s">
        <v>10</v>
      </c>
      <c r="C605" s="3" t="s">
        <v>15</v>
      </c>
      <c r="D605" s="4">
        <v>42981</v>
      </c>
      <c r="E605" s="5">
        <v>258.66000000000003</v>
      </c>
      <c r="F605" s="6" t="str">
        <f t="shared" si="9"/>
        <v>Verde</v>
      </c>
    </row>
    <row r="606" spans="2:6" x14ac:dyDescent="0.25">
      <c r="B606" s="2" t="s">
        <v>10</v>
      </c>
      <c r="C606" s="3" t="s">
        <v>9</v>
      </c>
      <c r="D606" s="4">
        <v>42221</v>
      </c>
      <c r="E606" s="5">
        <v>1034.6400000000001</v>
      </c>
      <c r="F606" s="6" t="str">
        <f t="shared" si="9"/>
        <v>Verde</v>
      </c>
    </row>
    <row r="607" spans="2:6" x14ac:dyDescent="0.25">
      <c r="B607" s="2" t="s">
        <v>7</v>
      </c>
      <c r="C607" s="3" t="s">
        <v>20</v>
      </c>
      <c r="D607" s="4">
        <v>42728</v>
      </c>
      <c r="E607" s="5">
        <v>269.45999999999998</v>
      </c>
      <c r="F607" s="6" t="str">
        <f t="shared" si="9"/>
        <v>Azul</v>
      </c>
    </row>
    <row r="608" spans="2:6" x14ac:dyDescent="0.25">
      <c r="B608" s="2" t="s">
        <v>7</v>
      </c>
      <c r="C608" s="3" t="s">
        <v>18</v>
      </c>
      <c r="D608" s="4">
        <v>42502</v>
      </c>
      <c r="E608" s="5">
        <v>568.86</v>
      </c>
      <c r="F608" s="6" t="str">
        <f t="shared" si="9"/>
        <v>Azul</v>
      </c>
    </row>
    <row r="609" spans="2:6" x14ac:dyDescent="0.25">
      <c r="B609" s="2" t="s">
        <v>12</v>
      </c>
      <c r="C609" s="3" t="s">
        <v>49</v>
      </c>
      <c r="D609" s="4">
        <v>42258</v>
      </c>
      <c r="E609" s="5">
        <v>4101.12</v>
      </c>
      <c r="F609" s="6" t="str">
        <f t="shared" si="9"/>
        <v>Azul</v>
      </c>
    </row>
    <row r="610" spans="2:6" x14ac:dyDescent="0.25">
      <c r="B610" s="2" t="s">
        <v>5</v>
      </c>
      <c r="C610" s="3" t="s">
        <v>87</v>
      </c>
      <c r="D610" s="4">
        <v>42094</v>
      </c>
      <c r="E610" s="5">
        <v>3774.82</v>
      </c>
      <c r="F610" s="6" t="str">
        <f t="shared" si="9"/>
        <v>Amarelo</v>
      </c>
    </row>
    <row r="611" spans="2:6" x14ac:dyDescent="0.25">
      <c r="B611" s="2" t="s">
        <v>10</v>
      </c>
      <c r="C611" s="3" t="s">
        <v>24</v>
      </c>
      <c r="D611" s="4">
        <v>42694</v>
      </c>
      <c r="E611" s="5">
        <v>3129.79</v>
      </c>
      <c r="F611" s="6" t="str">
        <f t="shared" si="9"/>
        <v>Amarelo</v>
      </c>
    </row>
    <row r="612" spans="2:6" x14ac:dyDescent="0.25">
      <c r="B612" s="2" t="s">
        <v>5</v>
      </c>
      <c r="C612" s="3" t="s">
        <v>24</v>
      </c>
      <c r="D612" s="4">
        <v>42254</v>
      </c>
      <c r="E612" s="5">
        <v>3486.46</v>
      </c>
      <c r="F612" s="6" t="str">
        <f t="shared" si="9"/>
        <v>Amarelo</v>
      </c>
    </row>
    <row r="613" spans="2:6" x14ac:dyDescent="0.25">
      <c r="B613" s="2" t="s">
        <v>10</v>
      </c>
      <c r="C613" s="3" t="s">
        <v>29</v>
      </c>
      <c r="D613" s="4">
        <v>42474</v>
      </c>
      <c r="E613" s="5">
        <v>1365.15</v>
      </c>
      <c r="F613" s="6" t="str">
        <f t="shared" si="9"/>
        <v>Azul</v>
      </c>
    </row>
    <row r="614" spans="2:6" x14ac:dyDescent="0.25">
      <c r="B614" s="2" t="s">
        <v>12</v>
      </c>
      <c r="C614" s="3" t="s">
        <v>85</v>
      </c>
      <c r="D614" s="4">
        <v>42060</v>
      </c>
      <c r="E614" s="5">
        <v>4561.92</v>
      </c>
      <c r="F614" s="6" t="str">
        <f t="shared" si="9"/>
        <v>Verde</v>
      </c>
    </row>
    <row r="615" spans="2:6" x14ac:dyDescent="0.25">
      <c r="B615" s="2" t="s">
        <v>10</v>
      </c>
      <c r="C615" s="3" t="s">
        <v>28</v>
      </c>
      <c r="D615" s="4">
        <v>42496</v>
      </c>
      <c r="E615" s="5">
        <v>1911.21</v>
      </c>
      <c r="F615" s="6" t="str">
        <f t="shared" si="9"/>
        <v>Azul</v>
      </c>
    </row>
    <row r="616" spans="2:6" x14ac:dyDescent="0.25">
      <c r="B616" s="2" t="s">
        <v>5</v>
      </c>
      <c r="C616" s="3" t="s">
        <v>11</v>
      </c>
      <c r="D616" s="4">
        <v>43027</v>
      </c>
      <c r="E616" s="5">
        <v>3481.22</v>
      </c>
      <c r="F616" s="6" t="str">
        <f t="shared" si="9"/>
        <v>Azul</v>
      </c>
    </row>
    <row r="617" spans="2:6" x14ac:dyDescent="0.25">
      <c r="B617" s="2" t="s">
        <v>7</v>
      </c>
      <c r="C617" s="3" t="s">
        <v>11</v>
      </c>
      <c r="D617" s="4">
        <v>42721</v>
      </c>
      <c r="E617" s="5">
        <v>278.44</v>
      </c>
      <c r="F617" s="6" t="str">
        <f t="shared" si="9"/>
        <v>Azul</v>
      </c>
    </row>
    <row r="618" spans="2:6" x14ac:dyDescent="0.25">
      <c r="B618" s="2" t="s">
        <v>10</v>
      </c>
      <c r="C618" s="3" t="s">
        <v>46</v>
      </c>
      <c r="D618" s="4">
        <v>42977</v>
      </c>
      <c r="E618" s="5">
        <v>2750.42</v>
      </c>
      <c r="F618" s="6" t="str">
        <f t="shared" si="9"/>
        <v>Azul</v>
      </c>
    </row>
    <row r="619" spans="2:6" x14ac:dyDescent="0.25">
      <c r="B619" s="2" t="s">
        <v>10</v>
      </c>
      <c r="C619" s="3" t="s">
        <v>28</v>
      </c>
      <c r="D619" s="4">
        <v>42080</v>
      </c>
      <c r="E619" s="5">
        <v>287.39999999999998</v>
      </c>
      <c r="F619" s="6" t="str">
        <f t="shared" si="9"/>
        <v>Azul</v>
      </c>
    </row>
    <row r="620" spans="2:6" x14ac:dyDescent="0.25">
      <c r="B620" s="2" t="s">
        <v>7</v>
      </c>
      <c r="C620" s="3" t="s">
        <v>18</v>
      </c>
      <c r="D620" s="4">
        <v>42383</v>
      </c>
      <c r="E620" s="5">
        <v>2107.7800000000002</v>
      </c>
      <c r="F620" s="6" t="str">
        <f t="shared" si="9"/>
        <v>Azul</v>
      </c>
    </row>
    <row r="621" spans="2:6" x14ac:dyDescent="0.25">
      <c r="B621" s="2" t="s">
        <v>7</v>
      </c>
      <c r="C621" s="3" t="s">
        <v>44</v>
      </c>
      <c r="D621" s="4">
        <v>42065</v>
      </c>
      <c r="E621" s="5">
        <v>568.86</v>
      </c>
      <c r="F621" s="6" t="str">
        <f t="shared" si="9"/>
        <v>Amarelo</v>
      </c>
    </row>
    <row r="622" spans="2:6" x14ac:dyDescent="0.25">
      <c r="B622" s="2" t="s">
        <v>7</v>
      </c>
      <c r="C622" s="3" t="s">
        <v>18</v>
      </c>
      <c r="D622" s="4">
        <v>42655</v>
      </c>
      <c r="E622" s="5">
        <v>2505.98</v>
      </c>
      <c r="F622" s="6" t="str">
        <f t="shared" si="9"/>
        <v>Azul</v>
      </c>
    </row>
    <row r="623" spans="2:6" x14ac:dyDescent="0.25">
      <c r="B623" s="2" t="s">
        <v>10</v>
      </c>
      <c r="C623" s="3" t="s">
        <v>23</v>
      </c>
      <c r="D623" s="4">
        <v>42657</v>
      </c>
      <c r="E623" s="5">
        <v>1307.67</v>
      </c>
      <c r="F623" s="6" t="str">
        <f t="shared" si="9"/>
        <v>Azul</v>
      </c>
    </row>
    <row r="624" spans="2:6" x14ac:dyDescent="0.25">
      <c r="B624" s="2" t="s">
        <v>7</v>
      </c>
      <c r="C624" s="3" t="s">
        <v>26</v>
      </c>
      <c r="D624" s="4">
        <v>42820</v>
      </c>
      <c r="E624" s="5">
        <v>1706.58</v>
      </c>
      <c r="F624" s="6" t="str">
        <f t="shared" si="9"/>
        <v>Azul</v>
      </c>
    </row>
    <row r="625" spans="2:6" x14ac:dyDescent="0.25">
      <c r="B625" s="2" t="s">
        <v>10</v>
      </c>
      <c r="C625" s="3" t="s">
        <v>79</v>
      </c>
      <c r="D625" s="4">
        <v>42172</v>
      </c>
      <c r="E625" s="5">
        <v>1408.26</v>
      </c>
      <c r="F625" s="6" t="str">
        <f t="shared" si="9"/>
        <v>Amarelo</v>
      </c>
    </row>
    <row r="626" spans="2:6" x14ac:dyDescent="0.25">
      <c r="B626" s="2" t="s">
        <v>5</v>
      </c>
      <c r="C626" s="3" t="s">
        <v>15</v>
      </c>
      <c r="D626" s="4">
        <v>42905</v>
      </c>
      <c r="E626" s="5">
        <v>2610.91</v>
      </c>
      <c r="F626" s="6" t="str">
        <f t="shared" si="9"/>
        <v>Verde</v>
      </c>
    </row>
    <row r="627" spans="2:6" x14ac:dyDescent="0.25">
      <c r="B627" s="2" t="s">
        <v>12</v>
      </c>
      <c r="C627" s="3" t="s">
        <v>68</v>
      </c>
      <c r="D627" s="4">
        <v>42721</v>
      </c>
      <c r="E627" s="5">
        <v>3456</v>
      </c>
      <c r="F627" s="6" t="str">
        <f t="shared" si="9"/>
        <v>Branco</v>
      </c>
    </row>
    <row r="628" spans="2:6" x14ac:dyDescent="0.25">
      <c r="B628" s="2" t="s">
        <v>7</v>
      </c>
      <c r="C628" s="3" t="s">
        <v>26</v>
      </c>
      <c r="D628" s="4">
        <v>42885</v>
      </c>
      <c r="E628" s="5">
        <v>1362.27</v>
      </c>
      <c r="F628" s="6" t="str">
        <f t="shared" si="9"/>
        <v>Azul</v>
      </c>
    </row>
    <row r="629" spans="2:6" x14ac:dyDescent="0.25">
      <c r="B629" s="2" t="s">
        <v>7</v>
      </c>
      <c r="C629" s="3" t="s">
        <v>66</v>
      </c>
      <c r="D629" s="4">
        <v>42839</v>
      </c>
      <c r="E629" s="5">
        <v>2395.1999999999998</v>
      </c>
      <c r="F629" s="6" t="str">
        <f t="shared" si="9"/>
        <v>Branco</v>
      </c>
    </row>
    <row r="630" spans="2:6" x14ac:dyDescent="0.25">
      <c r="B630" s="2" t="s">
        <v>5</v>
      </c>
      <c r="C630" s="3" t="s">
        <v>53</v>
      </c>
      <c r="D630" s="4">
        <v>42041</v>
      </c>
      <c r="E630" s="5">
        <v>975.16</v>
      </c>
      <c r="F630" s="6" t="str">
        <f t="shared" si="9"/>
        <v>Verde</v>
      </c>
    </row>
    <row r="631" spans="2:6" x14ac:dyDescent="0.25">
      <c r="B631" s="2" t="s">
        <v>12</v>
      </c>
      <c r="C631" s="3" t="s">
        <v>15</v>
      </c>
      <c r="D631" s="4">
        <v>42838</v>
      </c>
      <c r="E631" s="5">
        <v>2304</v>
      </c>
      <c r="F631" s="6" t="str">
        <f t="shared" si="9"/>
        <v>Verde</v>
      </c>
    </row>
    <row r="632" spans="2:6" x14ac:dyDescent="0.25">
      <c r="B632" s="2" t="s">
        <v>7</v>
      </c>
      <c r="C632" s="3" t="s">
        <v>40</v>
      </c>
      <c r="D632" s="4">
        <v>42930</v>
      </c>
      <c r="E632" s="5">
        <v>3341.3</v>
      </c>
      <c r="F632" s="6" t="str">
        <f t="shared" si="9"/>
        <v>Amarelo</v>
      </c>
    </row>
    <row r="633" spans="2:6" x14ac:dyDescent="0.25">
      <c r="B633" s="2" t="s">
        <v>5</v>
      </c>
      <c r="C633" s="3" t="s">
        <v>9</v>
      </c>
      <c r="D633" s="4">
        <v>42647</v>
      </c>
      <c r="E633" s="5">
        <v>3019.85</v>
      </c>
      <c r="F633" s="6" t="str">
        <f t="shared" si="9"/>
        <v>Verde</v>
      </c>
    </row>
    <row r="634" spans="2:6" x14ac:dyDescent="0.25">
      <c r="B634" s="2" t="s">
        <v>12</v>
      </c>
      <c r="C634" s="3" t="s">
        <v>57</v>
      </c>
      <c r="D634" s="4">
        <v>42713</v>
      </c>
      <c r="E634" s="5">
        <v>1474.56</v>
      </c>
      <c r="F634" s="6" t="str">
        <f t="shared" si="9"/>
        <v>Branco</v>
      </c>
    </row>
    <row r="635" spans="2:6" x14ac:dyDescent="0.25">
      <c r="B635" s="2" t="s">
        <v>5</v>
      </c>
      <c r="C635" s="3" t="s">
        <v>72</v>
      </c>
      <c r="D635" s="4">
        <v>42148</v>
      </c>
      <c r="E635" s="5">
        <v>4823.38</v>
      </c>
      <c r="F635" s="6" t="str">
        <f t="shared" si="9"/>
        <v>Amarelo</v>
      </c>
    </row>
    <row r="636" spans="2:6" x14ac:dyDescent="0.25">
      <c r="B636" s="2" t="s">
        <v>7</v>
      </c>
      <c r="C636" s="3" t="s">
        <v>59</v>
      </c>
      <c r="D636" s="4">
        <v>42838</v>
      </c>
      <c r="E636" s="5">
        <v>3592.8</v>
      </c>
      <c r="F636" s="6" t="str">
        <f t="shared" si="9"/>
        <v>Amarelo</v>
      </c>
    </row>
    <row r="637" spans="2:6" x14ac:dyDescent="0.25">
      <c r="B637" s="2" t="s">
        <v>10</v>
      </c>
      <c r="C637" s="3" t="s">
        <v>29</v>
      </c>
      <c r="D637" s="4">
        <v>42498</v>
      </c>
      <c r="E637" s="5">
        <v>1730.15</v>
      </c>
      <c r="F637" s="6" t="str">
        <f t="shared" si="9"/>
        <v>Azul</v>
      </c>
    </row>
    <row r="638" spans="2:6" x14ac:dyDescent="0.25">
      <c r="B638" s="2" t="s">
        <v>12</v>
      </c>
      <c r="C638" s="3" t="s">
        <v>55</v>
      </c>
      <c r="D638" s="4">
        <v>42894</v>
      </c>
      <c r="E638" s="5">
        <v>2284.8000000000002</v>
      </c>
      <c r="F638" s="6" t="str">
        <f t="shared" si="9"/>
        <v>Azul</v>
      </c>
    </row>
    <row r="639" spans="2:6" x14ac:dyDescent="0.25">
      <c r="B639" s="2" t="s">
        <v>12</v>
      </c>
      <c r="C639" s="3" t="s">
        <v>47</v>
      </c>
      <c r="D639" s="4">
        <v>42752</v>
      </c>
      <c r="E639" s="5">
        <v>2365.44</v>
      </c>
      <c r="F639" s="6" t="str">
        <f t="shared" si="9"/>
        <v>Azul</v>
      </c>
    </row>
    <row r="640" spans="2:6" x14ac:dyDescent="0.25">
      <c r="B640" s="2" t="s">
        <v>5</v>
      </c>
      <c r="C640" s="3" t="s">
        <v>32</v>
      </c>
      <c r="D640" s="4">
        <v>42784</v>
      </c>
      <c r="E640" s="5">
        <v>4980.66</v>
      </c>
      <c r="F640" s="6" t="str">
        <f t="shared" si="9"/>
        <v>Azul</v>
      </c>
    </row>
    <row r="641" spans="2:6" x14ac:dyDescent="0.25">
      <c r="B641" s="2" t="s">
        <v>7</v>
      </c>
      <c r="C641" s="3" t="s">
        <v>51</v>
      </c>
      <c r="D641" s="4">
        <v>42848</v>
      </c>
      <c r="E641" s="5">
        <v>1452.09</v>
      </c>
      <c r="F641" s="6" t="str">
        <f t="shared" si="9"/>
        <v>Branco</v>
      </c>
    </row>
    <row r="642" spans="2:6" x14ac:dyDescent="0.25">
      <c r="B642" s="2" t="s">
        <v>5</v>
      </c>
      <c r="C642" s="3" t="s">
        <v>69</v>
      </c>
      <c r="D642" s="4">
        <v>42038</v>
      </c>
      <c r="E642" s="5">
        <v>3192.87</v>
      </c>
      <c r="F642" s="6" t="str">
        <f t="shared" si="9"/>
        <v>Amarelo</v>
      </c>
    </row>
    <row r="643" spans="2:6" x14ac:dyDescent="0.25">
      <c r="B643" s="2" t="s">
        <v>5</v>
      </c>
      <c r="C643" s="3" t="s">
        <v>17</v>
      </c>
      <c r="D643" s="4">
        <v>42960</v>
      </c>
      <c r="E643" s="5">
        <v>4026.47</v>
      </c>
      <c r="F643" s="6" t="str">
        <f t="shared" si="9"/>
        <v>Azul</v>
      </c>
    </row>
    <row r="644" spans="2:6" x14ac:dyDescent="0.25">
      <c r="B644" s="2" t="s">
        <v>5</v>
      </c>
      <c r="C644" s="3" t="s">
        <v>60</v>
      </c>
      <c r="D644" s="4">
        <v>42167</v>
      </c>
      <c r="E644" s="5">
        <v>4105.1099999999997</v>
      </c>
      <c r="F644" s="6" t="str">
        <f t="shared" ref="F644:F707" si="10">LOOKUP(2^15,SEARCH($H$4:$H$8,C644),$H$4:$H$8)</f>
        <v>Branco</v>
      </c>
    </row>
    <row r="645" spans="2:6" x14ac:dyDescent="0.25">
      <c r="B645" s="2" t="s">
        <v>7</v>
      </c>
      <c r="C645" s="3" t="s">
        <v>86</v>
      </c>
      <c r="D645" s="4">
        <v>42107</v>
      </c>
      <c r="E645" s="5">
        <v>544.91</v>
      </c>
      <c r="F645" s="6" t="str">
        <f t="shared" si="10"/>
        <v>Verde</v>
      </c>
    </row>
    <row r="646" spans="2:6" x14ac:dyDescent="0.25">
      <c r="B646" s="2" t="s">
        <v>10</v>
      </c>
      <c r="C646" s="3" t="s">
        <v>33</v>
      </c>
      <c r="D646" s="4">
        <v>42757</v>
      </c>
      <c r="E646" s="5">
        <v>1839.36</v>
      </c>
      <c r="F646" s="6" t="str">
        <f t="shared" si="10"/>
        <v>Branco</v>
      </c>
    </row>
    <row r="647" spans="2:6" x14ac:dyDescent="0.25">
      <c r="B647" s="2" t="s">
        <v>7</v>
      </c>
      <c r="C647" s="3" t="s">
        <v>66</v>
      </c>
      <c r="D647" s="4">
        <v>42260</v>
      </c>
      <c r="E647" s="5">
        <v>260.48</v>
      </c>
      <c r="F647" s="6" t="str">
        <f t="shared" si="10"/>
        <v>Branco</v>
      </c>
    </row>
    <row r="648" spans="2:6" x14ac:dyDescent="0.25">
      <c r="B648" s="2" t="s">
        <v>10</v>
      </c>
      <c r="C648" s="3" t="s">
        <v>33</v>
      </c>
      <c r="D648" s="4">
        <v>42769</v>
      </c>
      <c r="E648" s="5">
        <v>2011.8</v>
      </c>
      <c r="F648" s="6" t="str">
        <f t="shared" si="10"/>
        <v>Branco</v>
      </c>
    </row>
    <row r="649" spans="2:6" x14ac:dyDescent="0.25">
      <c r="B649" s="2" t="s">
        <v>12</v>
      </c>
      <c r="C649" s="3" t="s">
        <v>61</v>
      </c>
      <c r="D649" s="4">
        <v>42443</v>
      </c>
      <c r="E649" s="5">
        <v>1866.24</v>
      </c>
      <c r="F649" s="6" t="str">
        <f t="shared" si="10"/>
        <v>Verde</v>
      </c>
    </row>
    <row r="650" spans="2:6" x14ac:dyDescent="0.25">
      <c r="B650" s="2" t="s">
        <v>5</v>
      </c>
      <c r="C650" s="3" t="s">
        <v>6</v>
      </c>
      <c r="D650" s="4">
        <v>42898</v>
      </c>
      <c r="E650" s="5">
        <v>3774.82</v>
      </c>
      <c r="F650" s="6" t="str">
        <f t="shared" si="10"/>
        <v>Amarelo</v>
      </c>
    </row>
    <row r="651" spans="2:6" x14ac:dyDescent="0.25">
      <c r="B651" s="2" t="s">
        <v>7</v>
      </c>
      <c r="C651" s="3" t="s">
        <v>11</v>
      </c>
      <c r="D651" s="4">
        <v>42112</v>
      </c>
      <c r="E651" s="5">
        <v>781.43</v>
      </c>
      <c r="F651" s="6" t="str">
        <f t="shared" si="10"/>
        <v>Azul</v>
      </c>
    </row>
    <row r="652" spans="2:6" x14ac:dyDescent="0.25">
      <c r="B652" s="2" t="s">
        <v>7</v>
      </c>
      <c r="C652" s="3" t="s">
        <v>26</v>
      </c>
      <c r="D652" s="4">
        <v>42499</v>
      </c>
      <c r="E652" s="5">
        <v>556.88</v>
      </c>
      <c r="F652" s="6" t="str">
        <f t="shared" si="10"/>
        <v>Azul</v>
      </c>
    </row>
    <row r="653" spans="2:6" x14ac:dyDescent="0.25">
      <c r="B653" s="2" t="s">
        <v>10</v>
      </c>
      <c r="C653" s="3" t="s">
        <v>32</v>
      </c>
      <c r="D653" s="4">
        <v>42527</v>
      </c>
      <c r="E653" s="5">
        <v>574.79999999999995</v>
      </c>
      <c r="F653" s="6" t="str">
        <f t="shared" si="10"/>
        <v>Azul</v>
      </c>
    </row>
    <row r="654" spans="2:6" x14ac:dyDescent="0.25">
      <c r="B654" s="2" t="s">
        <v>7</v>
      </c>
      <c r="C654" s="3" t="s">
        <v>48</v>
      </c>
      <c r="D654" s="4">
        <v>42572</v>
      </c>
      <c r="E654" s="5">
        <v>862.27</v>
      </c>
      <c r="F654" s="6" t="str">
        <f t="shared" si="10"/>
        <v>Branco</v>
      </c>
    </row>
    <row r="655" spans="2:6" x14ac:dyDescent="0.25">
      <c r="B655" s="2" t="s">
        <v>12</v>
      </c>
      <c r="C655" s="3" t="s">
        <v>68</v>
      </c>
      <c r="D655" s="4">
        <v>42665</v>
      </c>
      <c r="E655" s="5">
        <v>2903.04</v>
      </c>
      <c r="F655" s="6" t="str">
        <f t="shared" si="10"/>
        <v>Branco</v>
      </c>
    </row>
    <row r="656" spans="2:6" x14ac:dyDescent="0.25">
      <c r="B656" s="2" t="s">
        <v>7</v>
      </c>
      <c r="C656" s="3" t="s">
        <v>70</v>
      </c>
      <c r="D656" s="4">
        <v>42595</v>
      </c>
      <c r="E656" s="5">
        <v>2613.7600000000002</v>
      </c>
      <c r="F656" s="6" t="str">
        <f t="shared" si="10"/>
        <v>Amarelo</v>
      </c>
    </row>
    <row r="657" spans="2:6" x14ac:dyDescent="0.25">
      <c r="B657" s="2" t="s">
        <v>5</v>
      </c>
      <c r="C657" s="3" t="s">
        <v>22</v>
      </c>
      <c r="D657" s="4">
        <v>42617</v>
      </c>
      <c r="E657" s="5">
        <v>1950.32</v>
      </c>
      <c r="F657" s="6" t="str">
        <f t="shared" si="10"/>
        <v>Verde</v>
      </c>
    </row>
    <row r="658" spans="2:6" x14ac:dyDescent="0.25">
      <c r="B658" s="2" t="s">
        <v>10</v>
      </c>
      <c r="C658" s="3" t="s">
        <v>11</v>
      </c>
      <c r="D658" s="4">
        <v>42083</v>
      </c>
      <c r="E658" s="5">
        <v>2046.29</v>
      </c>
      <c r="F658" s="6" t="str">
        <f t="shared" si="10"/>
        <v>Azul</v>
      </c>
    </row>
    <row r="659" spans="2:6" x14ac:dyDescent="0.25">
      <c r="B659" s="2" t="s">
        <v>12</v>
      </c>
      <c r="C659" s="3" t="s">
        <v>62</v>
      </c>
      <c r="D659" s="4">
        <v>42162</v>
      </c>
      <c r="E659" s="5">
        <v>4055.04</v>
      </c>
      <c r="F659" s="6" t="str">
        <f t="shared" si="10"/>
        <v>Branco</v>
      </c>
    </row>
    <row r="660" spans="2:6" x14ac:dyDescent="0.25">
      <c r="B660" s="2" t="s">
        <v>12</v>
      </c>
      <c r="C660" s="3" t="s">
        <v>47</v>
      </c>
      <c r="D660" s="4">
        <v>42542</v>
      </c>
      <c r="E660" s="5">
        <v>652.79999999999995</v>
      </c>
      <c r="F660" s="6" t="str">
        <f t="shared" si="10"/>
        <v>Azul</v>
      </c>
    </row>
    <row r="661" spans="2:6" x14ac:dyDescent="0.25">
      <c r="B661" s="2" t="s">
        <v>7</v>
      </c>
      <c r="C661" s="3" t="s">
        <v>54</v>
      </c>
      <c r="D661" s="4">
        <v>43090</v>
      </c>
      <c r="E661" s="5">
        <v>254.49</v>
      </c>
      <c r="F661" s="6" t="str">
        <f t="shared" si="10"/>
        <v>Azul</v>
      </c>
    </row>
    <row r="662" spans="2:6" x14ac:dyDescent="0.25">
      <c r="B662" s="2" t="s">
        <v>10</v>
      </c>
      <c r="C662" s="3" t="s">
        <v>24</v>
      </c>
      <c r="D662" s="4">
        <v>42853</v>
      </c>
      <c r="E662" s="5">
        <v>511.57</v>
      </c>
      <c r="F662" s="6" t="str">
        <f t="shared" si="10"/>
        <v>Amarelo</v>
      </c>
    </row>
    <row r="663" spans="2:6" x14ac:dyDescent="0.25">
      <c r="B663" s="2" t="s">
        <v>5</v>
      </c>
      <c r="C663" s="3" t="s">
        <v>71</v>
      </c>
      <c r="D663" s="4">
        <v>42358</v>
      </c>
      <c r="E663" s="5">
        <v>3648.99</v>
      </c>
      <c r="F663" s="6" t="str">
        <f t="shared" si="10"/>
        <v>Branco</v>
      </c>
    </row>
    <row r="664" spans="2:6" x14ac:dyDescent="0.25">
      <c r="B664" s="2" t="s">
        <v>5</v>
      </c>
      <c r="C664" s="3" t="s">
        <v>37</v>
      </c>
      <c r="D664" s="4">
        <v>42023</v>
      </c>
      <c r="E664" s="5">
        <v>3942.59</v>
      </c>
      <c r="F664" s="6" t="str">
        <f t="shared" si="10"/>
        <v>Azul</v>
      </c>
    </row>
    <row r="665" spans="2:6" x14ac:dyDescent="0.25">
      <c r="B665" s="2" t="s">
        <v>12</v>
      </c>
      <c r="C665" s="3" t="s">
        <v>77</v>
      </c>
      <c r="D665" s="4">
        <v>42312</v>
      </c>
      <c r="E665" s="5">
        <v>2833.92</v>
      </c>
      <c r="F665" s="6" t="str">
        <f t="shared" si="10"/>
        <v>Amarelo</v>
      </c>
    </row>
    <row r="666" spans="2:6" x14ac:dyDescent="0.25">
      <c r="B666" s="2" t="s">
        <v>12</v>
      </c>
      <c r="C666" s="3" t="s">
        <v>57</v>
      </c>
      <c r="D666" s="4">
        <v>42903</v>
      </c>
      <c r="E666" s="5">
        <v>2142.7199999999998</v>
      </c>
      <c r="F666" s="6" t="str">
        <f t="shared" si="10"/>
        <v>Branco</v>
      </c>
    </row>
    <row r="667" spans="2:6" x14ac:dyDescent="0.25">
      <c r="B667" s="2" t="s">
        <v>12</v>
      </c>
      <c r="C667" s="3" t="s">
        <v>47</v>
      </c>
      <c r="D667" s="4">
        <v>42856</v>
      </c>
      <c r="E667" s="5">
        <v>944.64</v>
      </c>
      <c r="F667" s="6" t="str">
        <f t="shared" si="10"/>
        <v>Azul</v>
      </c>
    </row>
    <row r="668" spans="2:6" x14ac:dyDescent="0.25">
      <c r="B668" s="2" t="s">
        <v>5</v>
      </c>
      <c r="C668" s="3" t="s">
        <v>37</v>
      </c>
      <c r="D668" s="4">
        <v>42145</v>
      </c>
      <c r="E668" s="5">
        <v>2333.0500000000002</v>
      </c>
      <c r="F668" s="6" t="str">
        <f t="shared" si="10"/>
        <v>Azul</v>
      </c>
    </row>
    <row r="669" spans="2:6" x14ac:dyDescent="0.25">
      <c r="B669" s="2" t="s">
        <v>12</v>
      </c>
      <c r="C669" s="3" t="s">
        <v>74</v>
      </c>
      <c r="D669" s="4">
        <v>42756</v>
      </c>
      <c r="E669" s="5">
        <v>2703.36</v>
      </c>
      <c r="F669" s="6" t="str">
        <f t="shared" si="10"/>
        <v>Azul</v>
      </c>
    </row>
    <row r="670" spans="2:6" x14ac:dyDescent="0.25">
      <c r="B670" s="2" t="s">
        <v>7</v>
      </c>
      <c r="C670" s="3" t="s">
        <v>64</v>
      </c>
      <c r="D670" s="4">
        <v>43097</v>
      </c>
      <c r="E670" s="5">
        <v>2640.71</v>
      </c>
      <c r="F670" s="6" t="str">
        <f t="shared" si="10"/>
        <v>Verde</v>
      </c>
    </row>
    <row r="671" spans="2:6" x14ac:dyDescent="0.25">
      <c r="B671" s="2" t="s">
        <v>7</v>
      </c>
      <c r="C671" s="3" t="s">
        <v>38</v>
      </c>
      <c r="D671" s="4">
        <v>42416</v>
      </c>
      <c r="E671" s="5">
        <v>2275.44</v>
      </c>
      <c r="F671" s="6" t="str">
        <f t="shared" si="10"/>
        <v>Verde</v>
      </c>
    </row>
    <row r="672" spans="2:6" x14ac:dyDescent="0.25">
      <c r="B672" s="2" t="s">
        <v>12</v>
      </c>
      <c r="C672" s="3" t="s">
        <v>77</v>
      </c>
      <c r="D672" s="4">
        <v>42180</v>
      </c>
      <c r="E672" s="5">
        <v>2073.6</v>
      </c>
      <c r="F672" s="6" t="str">
        <f t="shared" si="10"/>
        <v>Amarelo</v>
      </c>
    </row>
    <row r="673" spans="2:6" x14ac:dyDescent="0.25">
      <c r="B673" s="2" t="s">
        <v>5</v>
      </c>
      <c r="C673" s="3" t="s">
        <v>9</v>
      </c>
      <c r="D673" s="4">
        <v>42996</v>
      </c>
      <c r="E673" s="5">
        <v>3900.64</v>
      </c>
      <c r="F673" s="6" t="str">
        <f t="shared" si="10"/>
        <v>Verde</v>
      </c>
    </row>
    <row r="674" spans="2:6" x14ac:dyDescent="0.25">
      <c r="B674" s="2" t="s">
        <v>10</v>
      </c>
      <c r="C674" s="3" t="s">
        <v>35</v>
      </c>
      <c r="D674" s="4">
        <v>42521</v>
      </c>
      <c r="E674" s="5">
        <v>258.66000000000003</v>
      </c>
      <c r="F674" s="6" t="str">
        <f t="shared" si="10"/>
        <v>Branco</v>
      </c>
    </row>
    <row r="675" spans="2:6" x14ac:dyDescent="0.25">
      <c r="B675" s="2" t="s">
        <v>12</v>
      </c>
      <c r="C675" s="3" t="s">
        <v>74</v>
      </c>
      <c r="D675" s="4">
        <v>42052</v>
      </c>
      <c r="E675" s="5">
        <v>1413.12</v>
      </c>
      <c r="F675" s="6" t="str">
        <f t="shared" si="10"/>
        <v>Azul</v>
      </c>
    </row>
    <row r="676" spans="2:6" x14ac:dyDescent="0.25">
      <c r="B676" s="2" t="s">
        <v>5</v>
      </c>
      <c r="C676" s="3" t="s">
        <v>69</v>
      </c>
      <c r="D676" s="4">
        <v>42605</v>
      </c>
      <c r="E676" s="5">
        <v>1887.41</v>
      </c>
      <c r="F676" s="6" t="str">
        <f t="shared" si="10"/>
        <v>Amarelo</v>
      </c>
    </row>
    <row r="677" spans="2:6" x14ac:dyDescent="0.25">
      <c r="B677" s="2" t="s">
        <v>5</v>
      </c>
      <c r="C677" s="3" t="s">
        <v>72</v>
      </c>
      <c r="D677" s="4">
        <v>42338</v>
      </c>
      <c r="E677" s="5">
        <v>2579.46</v>
      </c>
      <c r="F677" s="6" t="str">
        <f t="shared" si="10"/>
        <v>Amarelo</v>
      </c>
    </row>
    <row r="678" spans="2:6" x14ac:dyDescent="0.25">
      <c r="B678" s="2" t="s">
        <v>7</v>
      </c>
      <c r="C678" s="3" t="s">
        <v>78</v>
      </c>
      <c r="D678" s="4">
        <v>42799</v>
      </c>
      <c r="E678" s="5">
        <v>994.01</v>
      </c>
      <c r="F678" s="6" t="str">
        <f t="shared" si="10"/>
        <v>Branco</v>
      </c>
    </row>
    <row r="679" spans="2:6" x14ac:dyDescent="0.25">
      <c r="B679" s="2" t="s">
        <v>12</v>
      </c>
      <c r="C679" s="3" t="s">
        <v>21</v>
      </c>
      <c r="D679" s="4">
        <v>42194</v>
      </c>
      <c r="E679" s="5">
        <v>2150.4</v>
      </c>
      <c r="F679" s="6" t="str">
        <f t="shared" si="10"/>
        <v>Amarelo</v>
      </c>
    </row>
    <row r="680" spans="2:6" x14ac:dyDescent="0.25">
      <c r="B680" s="2" t="s">
        <v>7</v>
      </c>
      <c r="C680" s="3" t="s">
        <v>31</v>
      </c>
      <c r="D680" s="4">
        <v>42676</v>
      </c>
      <c r="E680" s="5">
        <v>242.51</v>
      </c>
      <c r="F680" s="6" t="str">
        <f t="shared" si="10"/>
        <v>Verde</v>
      </c>
    </row>
    <row r="681" spans="2:6" x14ac:dyDescent="0.25">
      <c r="B681" s="2" t="s">
        <v>10</v>
      </c>
      <c r="C681" s="3" t="s">
        <v>43</v>
      </c>
      <c r="D681" s="4">
        <v>42837</v>
      </c>
      <c r="E681" s="5">
        <v>1724.4</v>
      </c>
      <c r="F681" s="6" t="str">
        <f t="shared" si="10"/>
        <v>Verde</v>
      </c>
    </row>
    <row r="682" spans="2:6" x14ac:dyDescent="0.25">
      <c r="B682" s="2" t="s">
        <v>12</v>
      </c>
      <c r="C682" s="3" t="s">
        <v>55</v>
      </c>
      <c r="D682" s="4">
        <v>42875</v>
      </c>
      <c r="E682" s="5">
        <v>3148.8</v>
      </c>
      <c r="F682" s="6" t="str">
        <f t="shared" si="10"/>
        <v>Azul</v>
      </c>
    </row>
    <row r="683" spans="2:6" x14ac:dyDescent="0.25">
      <c r="B683" s="2" t="s">
        <v>10</v>
      </c>
      <c r="C683" s="3" t="s">
        <v>79</v>
      </c>
      <c r="D683" s="4">
        <v>42296</v>
      </c>
      <c r="E683" s="5">
        <v>2161.25</v>
      </c>
      <c r="F683" s="6" t="str">
        <f t="shared" si="10"/>
        <v>Amarelo</v>
      </c>
    </row>
    <row r="684" spans="2:6" x14ac:dyDescent="0.25">
      <c r="B684" s="2" t="s">
        <v>12</v>
      </c>
      <c r="C684" s="3" t="s">
        <v>13</v>
      </c>
      <c r="D684" s="4">
        <v>42398</v>
      </c>
      <c r="E684" s="5">
        <v>4181.76</v>
      </c>
      <c r="F684" s="6" t="str">
        <f t="shared" si="10"/>
        <v>Azul</v>
      </c>
    </row>
    <row r="685" spans="2:6" x14ac:dyDescent="0.25">
      <c r="B685" s="2" t="s">
        <v>10</v>
      </c>
      <c r="C685" s="3" t="s">
        <v>35</v>
      </c>
      <c r="D685" s="4">
        <v>42020</v>
      </c>
      <c r="E685" s="5">
        <v>459.84</v>
      </c>
      <c r="F685" s="6" t="str">
        <f t="shared" si="10"/>
        <v>Branco</v>
      </c>
    </row>
    <row r="686" spans="2:6" x14ac:dyDescent="0.25">
      <c r="B686" s="2" t="s">
        <v>7</v>
      </c>
      <c r="C686" s="3" t="s">
        <v>66</v>
      </c>
      <c r="D686" s="4">
        <v>42077</v>
      </c>
      <c r="E686" s="5">
        <v>1185.6199999999999</v>
      </c>
      <c r="F686" s="6" t="str">
        <f t="shared" si="10"/>
        <v>Branco</v>
      </c>
    </row>
    <row r="687" spans="2:6" x14ac:dyDescent="0.25">
      <c r="B687" s="2" t="s">
        <v>10</v>
      </c>
      <c r="C687" s="3" t="s">
        <v>46</v>
      </c>
      <c r="D687" s="4">
        <v>42047</v>
      </c>
      <c r="E687" s="5">
        <v>836.33</v>
      </c>
      <c r="F687" s="6" t="str">
        <f t="shared" si="10"/>
        <v>Azul</v>
      </c>
    </row>
    <row r="688" spans="2:6" x14ac:dyDescent="0.25">
      <c r="B688" s="2" t="s">
        <v>12</v>
      </c>
      <c r="C688" s="3" t="s">
        <v>55</v>
      </c>
      <c r="D688" s="4">
        <v>42319</v>
      </c>
      <c r="E688" s="5">
        <v>3421.44</v>
      </c>
      <c r="F688" s="6" t="str">
        <f t="shared" si="10"/>
        <v>Azul</v>
      </c>
    </row>
    <row r="689" spans="2:6" x14ac:dyDescent="0.25">
      <c r="B689" s="2" t="s">
        <v>12</v>
      </c>
      <c r="C689" s="3" t="s">
        <v>15</v>
      </c>
      <c r="D689" s="4">
        <v>42564</v>
      </c>
      <c r="E689" s="5">
        <v>3759.36</v>
      </c>
      <c r="F689" s="6" t="str">
        <f t="shared" si="10"/>
        <v>Verde</v>
      </c>
    </row>
    <row r="690" spans="2:6" x14ac:dyDescent="0.25">
      <c r="B690" s="2" t="s">
        <v>7</v>
      </c>
      <c r="C690" s="3" t="s">
        <v>41</v>
      </c>
      <c r="D690" s="4">
        <v>42398</v>
      </c>
      <c r="E690" s="5">
        <v>2074.84</v>
      </c>
      <c r="F690" s="6" t="str">
        <f t="shared" si="10"/>
        <v>Azul</v>
      </c>
    </row>
    <row r="691" spans="2:6" x14ac:dyDescent="0.25">
      <c r="B691" s="2" t="s">
        <v>12</v>
      </c>
      <c r="C691" s="3" t="s">
        <v>49</v>
      </c>
      <c r="D691" s="4">
        <v>42176</v>
      </c>
      <c r="E691" s="5">
        <v>2204.16</v>
      </c>
      <c r="F691" s="6" t="str">
        <f t="shared" si="10"/>
        <v>Azul</v>
      </c>
    </row>
    <row r="692" spans="2:6" x14ac:dyDescent="0.25">
      <c r="B692" s="2" t="s">
        <v>10</v>
      </c>
      <c r="C692" s="3" t="s">
        <v>45</v>
      </c>
      <c r="D692" s="4">
        <v>42555</v>
      </c>
      <c r="E692" s="5">
        <v>1908.34</v>
      </c>
      <c r="F692" s="6" t="str">
        <f t="shared" si="10"/>
        <v>Amarelo</v>
      </c>
    </row>
    <row r="693" spans="2:6" x14ac:dyDescent="0.25">
      <c r="B693" s="2" t="s">
        <v>12</v>
      </c>
      <c r="C693" s="3" t="s">
        <v>50</v>
      </c>
      <c r="D693" s="4">
        <v>42132</v>
      </c>
      <c r="E693" s="5">
        <v>3886.08</v>
      </c>
      <c r="F693" s="6" t="str">
        <f t="shared" si="10"/>
        <v>Verde</v>
      </c>
    </row>
    <row r="694" spans="2:6" x14ac:dyDescent="0.25">
      <c r="B694" s="2" t="s">
        <v>12</v>
      </c>
      <c r="C694" s="3" t="s">
        <v>14</v>
      </c>
      <c r="D694" s="4">
        <v>42091</v>
      </c>
      <c r="E694" s="5">
        <v>1536</v>
      </c>
      <c r="F694" s="6" t="str">
        <f t="shared" si="10"/>
        <v>Verde</v>
      </c>
    </row>
    <row r="695" spans="2:6" x14ac:dyDescent="0.25">
      <c r="B695" s="2" t="s">
        <v>7</v>
      </c>
      <c r="C695" s="3" t="s">
        <v>31</v>
      </c>
      <c r="D695" s="4">
        <v>42403</v>
      </c>
      <c r="E695" s="5">
        <v>2485.02</v>
      </c>
      <c r="F695" s="6" t="str">
        <f t="shared" si="10"/>
        <v>Verde</v>
      </c>
    </row>
    <row r="696" spans="2:6" x14ac:dyDescent="0.25">
      <c r="B696" s="2" t="s">
        <v>10</v>
      </c>
      <c r="C696" s="3" t="s">
        <v>28</v>
      </c>
      <c r="D696" s="4">
        <v>42408</v>
      </c>
      <c r="E696" s="5">
        <v>844.96</v>
      </c>
      <c r="F696" s="6" t="str">
        <f t="shared" si="10"/>
        <v>Azul</v>
      </c>
    </row>
    <row r="697" spans="2:6" x14ac:dyDescent="0.25">
      <c r="B697" s="2" t="s">
        <v>10</v>
      </c>
      <c r="C697" s="3" t="s">
        <v>29</v>
      </c>
      <c r="D697" s="4">
        <v>42319</v>
      </c>
      <c r="E697" s="5">
        <v>2655.58</v>
      </c>
      <c r="F697" s="6" t="str">
        <f t="shared" si="10"/>
        <v>Azul</v>
      </c>
    </row>
    <row r="698" spans="2:6" x14ac:dyDescent="0.25">
      <c r="B698" s="2" t="s">
        <v>10</v>
      </c>
      <c r="C698" s="3" t="s">
        <v>23</v>
      </c>
      <c r="D698" s="4">
        <v>42200</v>
      </c>
      <c r="E698" s="5">
        <v>1931.33</v>
      </c>
      <c r="F698" s="6" t="str">
        <f t="shared" si="10"/>
        <v>Azul</v>
      </c>
    </row>
    <row r="699" spans="2:6" x14ac:dyDescent="0.25">
      <c r="B699" s="2" t="s">
        <v>12</v>
      </c>
      <c r="C699" s="3" t="s">
        <v>58</v>
      </c>
      <c r="D699" s="4">
        <v>42403</v>
      </c>
      <c r="E699" s="5">
        <v>1474.56</v>
      </c>
      <c r="F699" s="6" t="str">
        <f t="shared" si="10"/>
        <v>Amarelo</v>
      </c>
    </row>
    <row r="700" spans="2:6" x14ac:dyDescent="0.25">
      <c r="B700" s="2" t="s">
        <v>5</v>
      </c>
      <c r="C700" s="3" t="s">
        <v>24</v>
      </c>
      <c r="D700" s="4">
        <v>43008</v>
      </c>
      <c r="E700" s="5">
        <v>5850.96</v>
      </c>
      <c r="F700" s="6" t="str">
        <f t="shared" si="10"/>
        <v>Amarelo</v>
      </c>
    </row>
    <row r="701" spans="2:6" x14ac:dyDescent="0.25">
      <c r="B701" s="2" t="s">
        <v>12</v>
      </c>
      <c r="C701" s="3" t="s">
        <v>25</v>
      </c>
      <c r="D701" s="4">
        <v>42865</v>
      </c>
      <c r="E701" s="5">
        <v>3225.6</v>
      </c>
      <c r="F701" s="6" t="str">
        <f t="shared" si="10"/>
        <v>Amarelo</v>
      </c>
    </row>
    <row r="702" spans="2:6" x14ac:dyDescent="0.25">
      <c r="B702" s="2" t="s">
        <v>5</v>
      </c>
      <c r="C702" s="3" t="s">
        <v>15</v>
      </c>
      <c r="D702" s="4">
        <v>42727</v>
      </c>
      <c r="E702" s="5">
        <v>2579.46</v>
      </c>
      <c r="F702" s="6" t="str">
        <f t="shared" si="10"/>
        <v>Verde</v>
      </c>
    </row>
    <row r="703" spans="2:6" x14ac:dyDescent="0.25">
      <c r="B703" s="2" t="s">
        <v>7</v>
      </c>
      <c r="C703" s="3" t="s">
        <v>6</v>
      </c>
      <c r="D703" s="4">
        <v>42733</v>
      </c>
      <c r="E703" s="5">
        <v>3053.88</v>
      </c>
      <c r="F703" s="6" t="str">
        <f t="shared" si="10"/>
        <v>Amarelo</v>
      </c>
    </row>
    <row r="704" spans="2:6" x14ac:dyDescent="0.25">
      <c r="B704" s="2" t="s">
        <v>7</v>
      </c>
      <c r="C704" s="3" t="s">
        <v>11</v>
      </c>
      <c r="D704" s="4">
        <v>42123</v>
      </c>
      <c r="E704" s="5">
        <v>2766.46</v>
      </c>
      <c r="F704" s="6" t="str">
        <f t="shared" si="10"/>
        <v>Azul</v>
      </c>
    </row>
    <row r="705" spans="2:6" x14ac:dyDescent="0.25">
      <c r="B705" s="2" t="s">
        <v>10</v>
      </c>
      <c r="C705" s="3" t="s">
        <v>72</v>
      </c>
      <c r="D705" s="4">
        <v>42720</v>
      </c>
      <c r="E705" s="5">
        <v>3000.46</v>
      </c>
      <c r="F705" s="6" t="str">
        <f t="shared" si="10"/>
        <v>Amarelo</v>
      </c>
    </row>
    <row r="706" spans="2:6" x14ac:dyDescent="0.25">
      <c r="B706" s="2" t="s">
        <v>12</v>
      </c>
      <c r="C706" s="3" t="s">
        <v>55</v>
      </c>
      <c r="D706" s="4">
        <v>42358</v>
      </c>
      <c r="E706" s="5">
        <v>933.12</v>
      </c>
      <c r="F706" s="6" t="str">
        <f t="shared" si="10"/>
        <v>Azul</v>
      </c>
    </row>
    <row r="707" spans="2:6" x14ac:dyDescent="0.25">
      <c r="B707" s="2" t="s">
        <v>7</v>
      </c>
      <c r="C707" s="3" t="s">
        <v>78</v>
      </c>
      <c r="D707" s="4">
        <v>42761</v>
      </c>
      <c r="E707" s="5">
        <v>296.41000000000003</v>
      </c>
      <c r="F707" s="6" t="str">
        <f t="shared" si="10"/>
        <v>Branco</v>
      </c>
    </row>
    <row r="708" spans="2:6" x14ac:dyDescent="0.25">
      <c r="B708" s="2" t="s">
        <v>10</v>
      </c>
      <c r="C708" s="3" t="s">
        <v>23</v>
      </c>
      <c r="D708" s="4">
        <v>42009</v>
      </c>
      <c r="E708" s="5">
        <v>2896.99</v>
      </c>
      <c r="F708" s="6" t="str">
        <f t="shared" ref="F708:F771" si="11">LOOKUP(2^15,SEARCH($H$4:$H$8,C708),$H$4:$H$8)</f>
        <v>Azul</v>
      </c>
    </row>
    <row r="709" spans="2:6" x14ac:dyDescent="0.25">
      <c r="B709" s="2" t="s">
        <v>10</v>
      </c>
      <c r="C709" s="3" t="s">
        <v>11</v>
      </c>
      <c r="D709" s="4">
        <v>42161</v>
      </c>
      <c r="E709" s="5">
        <v>1103.6199999999999</v>
      </c>
      <c r="F709" s="6" t="str">
        <f t="shared" si="11"/>
        <v>Azul</v>
      </c>
    </row>
    <row r="710" spans="2:6" x14ac:dyDescent="0.25">
      <c r="B710" s="2" t="s">
        <v>12</v>
      </c>
      <c r="C710" s="3" t="s">
        <v>67</v>
      </c>
      <c r="D710" s="4">
        <v>43079</v>
      </c>
      <c r="E710" s="5">
        <v>1290.24</v>
      </c>
      <c r="F710" s="6" t="str">
        <f t="shared" si="11"/>
        <v>Verde</v>
      </c>
    </row>
    <row r="711" spans="2:6" x14ac:dyDescent="0.25">
      <c r="B711" s="2" t="s">
        <v>12</v>
      </c>
      <c r="C711" s="3" t="s">
        <v>42</v>
      </c>
      <c r="D711" s="4">
        <v>42479</v>
      </c>
      <c r="E711" s="5">
        <v>2338.56</v>
      </c>
      <c r="F711" s="6" t="str">
        <f t="shared" si="11"/>
        <v>Branco</v>
      </c>
    </row>
    <row r="712" spans="2:6" x14ac:dyDescent="0.25">
      <c r="B712" s="2" t="s">
        <v>10</v>
      </c>
      <c r="C712" s="3" t="s">
        <v>23</v>
      </c>
      <c r="D712" s="4">
        <v>42527</v>
      </c>
      <c r="E712" s="5">
        <v>2000.3</v>
      </c>
      <c r="F712" s="6" t="str">
        <f t="shared" si="11"/>
        <v>Azul</v>
      </c>
    </row>
    <row r="713" spans="2:6" x14ac:dyDescent="0.25">
      <c r="B713" s="2" t="s">
        <v>5</v>
      </c>
      <c r="C713" s="3" t="s">
        <v>81</v>
      </c>
      <c r="D713" s="4">
        <v>43001</v>
      </c>
      <c r="E713" s="5">
        <v>2925.48</v>
      </c>
      <c r="F713" s="6" t="str">
        <f t="shared" si="11"/>
        <v>Amarelo</v>
      </c>
    </row>
    <row r="714" spans="2:6" x14ac:dyDescent="0.25">
      <c r="B714" s="2" t="s">
        <v>5</v>
      </c>
      <c r="C714" s="3" t="s">
        <v>87</v>
      </c>
      <c r="D714" s="4">
        <v>43084</v>
      </c>
      <c r="E714" s="5">
        <v>5132.7</v>
      </c>
      <c r="F714" s="6" t="str">
        <f t="shared" si="11"/>
        <v>Amarelo</v>
      </c>
    </row>
    <row r="715" spans="2:6" x14ac:dyDescent="0.25">
      <c r="B715" s="2" t="s">
        <v>12</v>
      </c>
      <c r="C715" s="3" t="s">
        <v>85</v>
      </c>
      <c r="D715" s="4">
        <v>42817</v>
      </c>
      <c r="E715" s="5">
        <v>2688</v>
      </c>
      <c r="F715" s="6" t="str">
        <f t="shared" si="11"/>
        <v>Verde</v>
      </c>
    </row>
    <row r="716" spans="2:6" x14ac:dyDescent="0.25">
      <c r="B716" s="2" t="s">
        <v>10</v>
      </c>
      <c r="C716" s="3" t="s">
        <v>9</v>
      </c>
      <c r="D716" s="4">
        <v>42764</v>
      </c>
      <c r="E716" s="5">
        <v>1603.69</v>
      </c>
      <c r="F716" s="6" t="str">
        <f t="shared" si="11"/>
        <v>Verde</v>
      </c>
    </row>
    <row r="717" spans="2:6" x14ac:dyDescent="0.25">
      <c r="B717" s="2" t="s">
        <v>12</v>
      </c>
      <c r="C717" s="3" t="s">
        <v>62</v>
      </c>
      <c r="D717" s="4">
        <v>43043</v>
      </c>
      <c r="E717" s="5">
        <v>2519.04</v>
      </c>
      <c r="F717" s="6" t="str">
        <f t="shared" si="11"/>
        <v>Branco</v>
      </c>
    </row>
    <row r="718" spans="2:6" x14ac:dyDescent="0.25">
      <c r="B718" s="2" t="s">
        <v>5</v>
      </c>
      <c r="C718" s="3" t="s">
        <v>73</v>
      </c>
      <c r="D718" s="4">
        <v>42827</v>
      </c>
      <c r="E718" s="5">
        <v>1027.5899999999999</v>
      </c>
      <c r="F718" s="6" t="str">
        <f t="shared" si="11"/>
        <v>Branco</v>
      </c>
    </row>
    <row r="719" spans="2:6" x14ac:dyDescent="0.25">
      <c r="B719" s="2" t="s">
        <v>12</v>
      </c>
      <c r="C719" s="3" t="s">
        <v>47</v>
      </c>
      <c r="D719" s="4">
        <v>42491</v>
      </c>
      <c r="E719" s="5">
        <v>2949.12</v>
      </c>
      <c r="F719" s="6" t="str">
        <f t="shared" si="11"/>
        <v>Azul</v>
      </c>
    </row>
    <row r="720" spans="2:6" x14ac:dyDescent="0.25">
      <c r="B720" s="2" t="s">
        <v>7</v>
      </c>
      <c r="C720" s="3" t="s">
        <v>41</v>
      </c>
      <c r="D720" s="4">
        <v>42118</v>
      </c>
      <c r="E720" s="5">
        <v>2074.84</v>
      </c>
      <c r="F720" s="6" t="str">
        <f t="shared" si="11"/>
        <v>Azul</v>
      </c>
    </row>
    <row r="721" spans="2:6" x14ac:dyDescent="0.25">
      <c r="B721" s="2" t="s">
        <v>5</v>
      </c>
      <c r="C721" s="3" t="s">
        <v>69</v>
      </c>
      <c r="D721" s="4">
        <v>42339</v>
      </c>
      <c r="E721" s="5">
        <v>456.12</v>
      </c>
      <c r="F721" s="6" t="str">
        <f t="shared" si="11"/>
        <v>Amarelo</v>
      </c>
    </row>
    <row r="722" spans="2:6" x14ac:dyDescent="0.25">
      <c r="B722" s="2" t="s">
        <v>10</v>
      </c>
      <c r="C722" s="3" t="s">
        <v>6</v>
      </c>
      <c r="D722" s="4">
        <v>42623</v>
      </c>
      <c r="E722" s="5">
        <v>1379.52</v>
      </c>
      <c r="F722" s="6" t="str">
        <f t="shared" si="11"/>
        <v>Amarelo</v>
      </c>
    </row>
    <row r="723" spans="2:6" x14ac:dyDescent="0.25">
      <c r="B723" s="2" t="s">
        <v>7</v>
      </c>
      <c r="C723" s="3" t="s">
        <v>54</v>
      </c>
      <c r="D723" s="4">
        <v>42249</v>
      </c>
      <c r="E723" s="5">
        <v>3556.87</v>
      </c>
      <c r="F723" s="6" t="str">
        <f t="shared" si="11"/>
        <v>Azul</v>
      </c>
    </row>
    <row r="724" spans="2:6" x14ac:dyDescent="0.25">
      <c r="B724" s="2" t="s">
        <v>10</v>
      </c>
      <c r="C724" s="3" t="s">
        <v>46</v>
      </c>
      <c r="D724" s="4">
        <v>42794</v>
      </c>
      <c r="E724" s="5">
        <v>1954.32</v>
      </c>
      <c r="F724" s="6" t="str">
        <f t="shared" si="11"/>
        <v>Azul</v>
      </c>
    </row>
    <row r="725" spans="2:6" x14ac:dyDescent="0.25">
      <c r="B725" s="2" t="s">
        <v>7</v>
      </c>
      <c r="C725" s="3" t="s">
        <v>78</v>
      </c>
      <c r="D725" s="4">
        <v>42962</v>
      </c>
      <c r="E725" s="5">
        <v>1137.72</v>
      </c>
      <c r="F725" s="6" t="str">
        <f t="shared" si="11"/>
        <v>Branco</v>
      </c>
    </row>
    <row r="726" spans="2:6" x14ac:dyDescent="0.25">
      <c r="B726" s="2" t="s">
        <v>12</v>
      </c>
      <c r="C726" s="3" t="s">
        <v>15</v>
      </c>
      <c r="D726" s="4">
        <v>43073</v>
      </c>
      <c r="E726" s="5">
        <v>2311.6799999999998</v>
      </c>
      <c r="F726" s="6" t="str">
        <f t="shared" si="11"/>
        <v>Verde</v>
      </c>
    </row>
    <row r="727" spans="2:6" x14ac:dyDescent="0.25">
      <c r="B727" s="2" t="s">
        <v>10</v>
      </c>
      <c r="C727" s="3" t="s">
        <v>28</v>
      </c>
      <c r="D727" s="4">
        <v>42527</v>
      </c>
      <c r="E727" s="5">
        <v>2442.9</v>
      </c>
      <c r="F727" s="6" t="str">
        <f t="shared" si="11"/>
        <v>Azul</v>
      </c>
    </row>
    <row r="728" spans="2:6" x14ac:dyDescent="0.25">
      <c r="B728" s="2" t="s">
        <v>10</v>
      </c>
      <c r="C728" s="3" t="s">
        <v>46</v>
      </c>
      <c r="D728" s="4">
        <v>42264</v>
      </c>
      <c r="E728" s="5">
        <v>1689.91</v>
      </c>
      <c r="F728" s="6" t="str">
        <f t="shared" si="11"/>
        <v>Azul</v>
      </c>
    </row>
    <row r="729" spans="2:6" x14ac:dyDescent="0.25">
      <c r="B729" s="2" t="s">
        <v>12</v>
      </c>
      <c r="C729" s="3" t="s">
        <v>50</v>
      </c>
      <c r="D729" s="4">
        <v>42216</v>
      </c>
      <c r="E729" s="5">
        <v>3264</v>
      </c>
      <c r="F729" s="6" t="str">
        <f t="shared" si="11"/>
        <v>Verde</v>
      </c>
    </row>
    <row r="730" spans="2:6" x14ac:dyDescent="0.25">
      <c r="B730" s="2" t="s">
        <v>12</v>
      </c>
      <c r="C730" s="3" t="s">
        <v>74</v>
      </c>
      <c r="D730" s="4">
        <v>42465</v>
      </c>
      <c r="E730" s="5">
        <v>1059.8399999999999</v>
      </c>
      <c r="F730" s="6" t="str">
        <f t="shared" si="11"/>
        <v>Azul</v>
      </c>
    </row>
    <row r="731" spans="2:6" x14ac:dyDescent="0.25">
      <c r="B731" s="2" t="s">
        <v>5</v>
      </c>
      <c r="C731" s="3" t="s">
        <v>65</v>
      </c>
      <c r="D731" s="4">
        <v>43087</v>
      </c>
      <c r="E731" s="5">
        <v>912.25</v>
      </c>
      <c r="F731" s="6" t="str">
        <f t="shared" si="11"/>
        <v>Azul</v>
      </c>
    </row>
    <row r="732" spans="2:6" x14ac:dyDescent="0.25">
      <c r="B732" s="2" t="s">
        <v>7</v>
      </c>
      <c r="C732" s="3" t="s">
        <v>11</v>
      </c>
      <c r="D732" s="4">
        <v>43027</v>
      </c>
      <c r="E732" s="5">
        <v>2371.25</v>
      </c>
      <c r="F732" s="6" t="str">
        <f t="shared" si="11"/>
        <v>Azul</v>
      </c>
    </row>
    <row r="733" spans="2:6" x14ac:dyDescent="0.25">
      <c r="B733" s="2" t="s">
        <v>7</v>
      </c>
      <c r="C733" s="3" t="s">
        <v>54</v>
      </c>
      <c r="D733" s="4">
        <v>42173</v>
      </c>
      <c r="E733" s="5">
        <v>871.25</v>
      </c>
      <c r="F733" s="6" t="str">
        <f t="shared" si="11"/>
        <v>Azul</v>
      </c>
    </row>
    <row r="734" spans="2:6" x14ac:dyDescent="0.25">
      <c r="B734" s="2" t="s">
        <v>12</v>
      </c>
      <c r="C734" s="3" t="s">
        <v>55</v>
      </c>
      <c r="D734" s="4">
        <v>42717</v>
      </c>
      <c r="E734" s="5">
        <v>334.08</v>
      </c>
      <c r="F734" s="6" t="str">
        <f t="shared" si="11"/>
        <v>Azul</v>
      </c>
    </row>
    <row r="735" spans="2:6" x14ac:dyDescent="0.25">
      <c r="B735" s="2" t="s">
        <v>12</v>
      </c>
      <c r="C735" s="3" t="s">
        <v>13</v>
      </c>
      <c r="D735" s="4">
        <v>42810</v>
      </c>
      <c r="E735" s="5">
        <v>3456</v>
      </c>
      <c r="F735" s="6" t="str">
        <f t="shared" si="11"/>
        <v>Azul</v>
      </c>
    </row>
    <row r="736" spans="2:6" x14ac:dyDescent="0.25">
      <c r="B736" s="2" t="s">
        <v>7</v>
      </c>
      <c r="C736" s="3" t="s">
        <v>36</v>
      </c>
      <c r="D736" s="4">
        <v>42615</v>
      </c>
      <c r="E736" s="5">
        <v>3233.52</v>
      </c>
      <c r="F736" s="6" t="str">
        <f t="shared" si="11"/>
        <v>Branco</v>
      </c>
    </row>
    <row r="737" spans="2:6" x14ac:dyDescent="0.25">
      <c r="B737" s="2" t="s">
        <v>12</v>
      </c>
      <c r="C737" s="3" t="s">
        <v>13</v>
      </c>
      <c r="D737" s="4">
        <v>42524</v>
      </c>
      <c r="E737" s="5">
        <v>3590.4</v>
      </c>
      <c r="F737" s="6" t="str">
        <f t="shared" si="11"/>
        <v>Azul</v>
      </c>
    </row>
    <row r="738" spans="2:6" x14ac:dyDescent="0.25">
      <c r="B738" s="2" t="s">
        <v>7</v>
      </c>
      <c r="C738" s="3" t="s">
        <v>26</v>
      </c>
      <c r="D738" s="4">
        <v>42261</v>
      </c>
      <c r="E738" s="5">
        <v>3341.3</v>
      </c>
      <c r="F738" s="6" t="str">
        <f t="shared" si="11"/>
        <v>Azul</v>
      </c>
    </row>
    <row r="739" spans="2:6" x14ac:dyDescent="0.25">
      <c r="B739" s="2" t="s">
        <v>12</v>
      </c>
      <c r="C739" s="3" t="s">
        <v>47</v>
      </c>
      <c r="D739" s="4">
        <v>42019</v>
      </c>
      <c r="E739" s="5">
        <v>4055.04</v>
      </c>
      <c r="F739" s="6" t="str">
        <f t="shared" si="11"/>
        <v>Azul</v>
      </c>
    </row>
    <row r="740" spans="2:6" x14ac:dyDescent="0.25">
      <c r="B740" s="2" t="s">
        <v>7</v>
      </c>
      <c r="C740" s="3" t="s">
        <v>70</v>
      </c>
      <c r="D740" s="4">
        <v>42439</v>
      </c>
      <c r="E740" s="5">
        <v>550.9</v>
      </c>
      <c r="F740" s="6" t="str">
        <f t="shared" si="11"/>
        <v>Amarelo</v>
      </c>
    </row>
    <row r="741" spans="2:6" x14ac:dyDescent="0.25">
      <c r="B741" s="2" t="s">
        <v>5</v>
      </c>
      <c r="C741" s="3" t="s">
        <v>15</v>
      </c>
      <c r="D741" s="4">
        <v>42554</v>
      </c>
      <c r="E741" s="5">
        <v>4980.66</v>
      </c>
      <c r="F741" s="6" t="str">
        <f t="shared" si="11"/>
        <v>Verde</v>
      </c>
    </row>
    <row r="742" spans="2:6" x14ac:dyDescent="0.25">
      <c r="B742" s="2" t="s">
        <v>5</v>
      </c>
      <c r="C742" s="3" t="s">
        <v>52</v>
      </c>
      <c r="D742" s="4">
        <v>42412</v>
      </c>
      <c r="E742" s="5">
        <v>3900.64</v>
      </c>
      <c r="F742" s="6" t="str">
        <f t="shared" si="11"/>
        <v>Verde</v>
      </c>
    </row>
    <row r="743" spans="2:6" x14ac:dyDescent="0.25">
      <c r="B743" s="2" t="s">
        <v>10</v>
      </c>
      <c r="C743" s="3" t="s">
        <v>32</v>
      </c>
      <c r="D743" s="4">
        <v>42604</v>
      </c>
      <c r="E743" s="5">
        <v>1465.74</v>
      </c>
      <c r="F743" s="6" t="str">
        <f t="shared" si="11"/>
        <v>Azul</v>
      </c>
    </row>
    <row r="744" spans="2:6" x14ac:dyDescent="0.25">
      <c r="B744" s="2" t="s">
        <v>10</v>
      </c>
      <c r="C744" s="3" t="s">
        <v>48</v>
      </c>
      <c r="D744" s="4">
        <v>42844</v>
      </c>
      <c r="E744" s="5">
        <v>775.98</v>
      </c>
      <c r="F744" s="6" t="str">
        <f t="shared" si="11"/>
        <v>Branco</v>
      </c>
    </row>
    <row r="745" spans="2:6" x14ac:dyDescent="0.25">
      <c r="B745" s="2" t="s">
        <v>7</v>
      </c>
      <c r="C745" s="3" t="s">
        <v>31</v>
      </c>
      <c r="D745" s="4">
        <v>42844</v>
      </c>
      <c r="E745" s="5">
        <v>3194.6</v>
      </c>
      <c r="F745" s="6" t="str">
        <f t="shared" si="11"/>
        <v>Verde</v>
      </c>
    </row>
    <row r="746" spans="2:6" x14ac:dyDescent="0.25">
      <c r="B746" s="2" t="s">
        <v>10</v>
      </c>
      <c r="C746" s="3" t="s">
        <v>9</v>
      </c>
      <c r="D746" s="4">
        <v>42469</v>
      </c>
      <c r="E746" s="5">
        <v>3103.92</v>
      </c>
      <c r="F746" s="6" t="str">
        <f t="shared" si="11"/>
        <v>Verde</v>
      </c>
    </row>
    <row r="747" spans="2:6" x14ac:dyDescent="0.25">
      <c r="B747" s="2" t="s">
        <v>12</v>
      </c>
      <c r="C747" s="3" t="s">
        <v>47</v>
      </c>
      <c r="D747" s="4">
        <v>43070</v>
      </c>
      <c r="E747" s="5">
        <v>3759.36</v>
      </c>
      <c r="F747" s="6" t="str">
        <f t="shared" si="11"/>
        <v>Azul</v>
      </c>
    </row>
    <row r="748" spans="2:6" x14ac:dyDescent="0.25">
      <c r="B748" s="2" t="s">
        <v>10</v>
      </c>
      <c r="C748" s="3" t="s">
        <v>15</v>
      </c>
      <c r="D748" s="4">
        <v>42044</v>
      </c>
      <c r="E748" s="5">
        <v>1250.19</v>
      </c>
      <c r="F748" s="6" t="str">
        <f t="shared" si="11"/>
        <v>Verde</v>
      </c>
    </row>
    <row r="749" spans="2:6" x14ac:dyDescent="0.25">
      <c r="B749" s="2" t="s">
        <v>10</v>
      </c>
      <c r="C749" s="3" t="s">
        <v>43</v>
      </c>
      <c r="D749" s="4">
        <v>42699</v>
      </c>
      <c r="E749" s="5">
        <v>255.79</v>
      </c>
      <c r="F749" s="6" t="str">
        <f t="shared" si="11"/>
        <v>Verde</v>
      </c>
    </row>
    <row r="750" spans="2:6" x14ac:dyDescent="0.25">
      <c r="B750" s="2" t="s">
        <v>7</v>
      </c>
      <c r="C750" s="3" t="s">
        <v>59</v>
      </c>
      <c r="D750" s="4">
        <v>42456</v>
      </c>
      <c r="E750" s="5">
        <v>1005.98</v>
      </c>
      <c r="F750" s="6" t="str">
        <f t="shared" si="11"/>
        <v>Amarelo</v>
      </c>
    </row>
    <row r="751" spans="2:6" x14ac:dyDescent="0.25">
      <c r="B751" s="2" t="s">
        <v>7</v>
      </c>
      <c r="C751" s="3" t="s">
        <v>64</v>
      </c>
      <c r="D751" s="4">
        <v>42829</v>
      </c>
      <c r="E751" s="5">
        <v>1497</v>
      </c>
      <c r="F751" s="6" t="str">
        <f t="shared" si="11"/>
        <v>Verde</v>
      </c>
    </row>
    <row r="752" spans="2:6" x14ac:dyDescent="0.25">
      <c r="B752" s="2" t="s">
        <v>10</v>
      </c>
      <c r="C752" s="3" t="s">
        <v>29</v>
      </c>
      <c r="D752" s="4">
        <v>42424</v>
      </c>
      <c r="E752" s="5">
        <v>3034.94</v>
      </c>
      <c r="F752" s="6" t="str">
        <f t="shared" si="11"/>
        <v>Azul</v>
      </c>
    </row>
    <row r="753" spans="2:6" x14ac:dyDescent="0.25">
      <c r="B753" s="2" t="s">
        <v>10</v>
      </c>
      <c r="C753" s="3" t="s">
        <v>46</v>
      </c>
      <c r="D753" s="4">
        <v>42765</v>
      </c>
      <c r="E753" s="5">
        <v>2965.97</v>
      </c>
      <c r="F753" s="6" t="str">
        <f t="shared" si="11"/>
        <v>Azul</v>
      </c>
    </row>
    <row r="754" spans="2:6" x14ac:dyDescent="0.25">
      <c r="B754" s="2" t="s">
        <v>10</v>
      </c>
      <c r="C754" s="3" t="s">
        <v>76</v>
      </c>
      <c r="D754" s="4">
        <v>42837</v>
      </c>
      <c r="E754" s="5">
        <v>2385.42</v>
      </c>
      <c r="F754" s="6" t="str">
        <f t="shared" si="11"/>
        <v>Branco</v>
      </c>
    </row>
    <row r="755" spans="2:6" x14ac:dyDescent="0.25">
      <c r="B755" s="2" t="s">
        <v>12</v>
      </c>
      <c r="C755" s="3" t="s">
        <v>49</v>
      </c>
      <c r="D755" s="4">
        <v>42745</v>
      </c>
      <c r="E755" s="5">
        <v>2672.64</v>
      </c>
      <c r="F755" s="6" t="str">
        <f t="shared" si="11"/>
        <v>Azul</v>
      </c>
    </row>
    <row r="756" spans="2:6" x14ac:dyDescent="0.25">
      <c r="B756" s="2" t="s">
        <v>5</v>
      </c>
      <c r="C756" s="3" t="s">
        <v>65</v>
      </c>
      <c r="D756" s="4">
        <v>42972</v>
      </c>
      <c r="E756" s="5">
        <v>1541.38</v>
      </c>
      <c r="F756" s="6" t="str">
        <f t="shared" si="11"/>
        <v>Azul</v>
      </c>
    </row>
    <row r="757" spans="2:6" x14ac:dyDescent="0.25">
      <c r="B757" s="2" t="s">
        <v>5</v>
      </c>
      <c r="C757" s="3" t="s">
        <v>65</v>
      </c>
      <c r="D757" s="4">
        <v>43010</v>
      </c>
      <c r="E757" s="5">
        <v>4624.1499999999996</v>
      </c>
      <c r="F757" s="6" t="str">
        <f t="shared" si="11"/>
        <v>Azul</v>
      </c>
    </row>
    <row r="758" spans="2:6" x14ac:dyDescent="0.25">
      <c r="B758" s="2" t="s">
        <v>7</v>
      </c>
      <c r="C758" s="3" t="s">
        <v>18</v>
      </c>
      <c r="D758" s="4">
        <v>43009</v>
      </c>
      <c r="E758" s="5">
        <v>1778.44</v>
      </c>
      <c r="F758" s="6" t="str">
        <f t="shared" si="11"/>
        <v>Azul</v>
      </c>
    </row>
    <row r="759" spans="2:6" x14ac:dyDescent="0.25">
      <c r="B759" s="2" t="s">
        <v>5</v>
      </c>
      <c r="C759" s="3" t="s">
        <v>81</v>
      </c>
      <c r="D759" s="4">
        <v>42009</v>
      </c>
      <c r="E759" s="5">
        <v>6228.45</v>
      </c>
      <c r="F759" s="6" t="str">
        <f t="shared" si="11"/>
        <v>Amarelo</v>
      </c>
    </row>
    <row r="760" spans="2:6" x14ac:dyDescent="0.25">
      <c r="B760" s="2" t="s">
        <v>5</v>
      </c>
      <c r="C760" s="3" t="s">
        <v>81</v>
      </c>
      <c r="D760" s="4">
        <v>42999</v>
      </c>
      <c r="E760" s="5">
        <v>1803.52</v>
      </c>
      <c r="F760" s="6" t="str">
        <f t="shared" si="11"/>
        <v>Amarelo</v>
      </c>
    </row>
    <row r="761" spans="2:6" x14ac:dyDescent="0.25">
      <c r="B761" s="2" t="s">
        <v>10</v>
      </c>
      <c r="C761" s="3" t="s">
        <v>16</v>
      </c>
      <c r="D761" s="4">
        <v>42797</v>
      </c>
      <c r="E761" s="5">
        <v>844.96</v>
      </c>
      <c r="F761" s="6" t="str">
        <f t="shared" si="11"/>
        <v>Verde</v>
      </c>
    </row>
    <row r="762" spans="2:6" x14ac:dyDescent="0.25">
      <c r="B762" s="2" t="s">
        <v>5</v>
      </c>
      <c r="C762" s="3" t="s">
        <v>69</v>
      </c>
      <c r="D762" s="4">
        <v>42736</v>
      </c>
      <c r="E762" s="5">
        <v>3114.22</v>
      </c>
      <c r="F762" s="6" t="str">
        <f t="shared" si="11"/>
        <v>Amarelo</v>
      </c>
    </row>
    <row r="763" spans="2:6" x14ac:dyDescent="0.25">
      <c r="B763" s="2" t="s">
        <v>10</v>
      </c>
      <c r="C763" s="3" t="s">
        <v>23</v>
      </c>
      <c r="D763" s="4">
        <v>42255</v>
      </c>
      <c r="E763" s="5">
        <v>1069.1300000000001</v>
      </c>
      <c r="F763" s="6" t="str">
        <f t="shared" si="11"/>
        <v>Azul</v>
      </c>
    </row>
    <row r="764" spans="2:6" x14ac:dyDescent="0.25">
      <c r="B764" s="2" t="s">
        <v>7</v>
      </c>
      <c r="C764" s="3" t="s">
        <v>44</v>
      </c>
      <c r="D764" s="4">
        <v>42191</v>
      </c>
      <c r="E764" s="5">
        <v>508.98</v>
      </c>
      <c r="F764" s="6" t="str">
        <f t="shared" si="11"/>
        <v>Amarelo</v>
      </c>
    </row>
    <row r="765" spans="2:6" x14ac:dyDescent="0.25">
      <c r="B765" s="2" t="s">
        <v>12</v>
      </c>
      <c r="C765" s="3" t="s">
        <v>68</v>
      </c>
      <c r="D765" s="4">
        <v>43051</v>
      </c>
      <c r="E765" s="5">
        <v>4377.6000000000004</v>
      </c>
      <c r="F765" s="6" t="str">
        <f t="shared" si="11"/>
        <v>Branco</v>
      </c>
    </row>
    <row r="766" spans="2:6" x14ac:dyDescent="0.25">
      <c r="B766" s="2" t="s">
        <v>10</v>
      </c>
      <c r="C766" s="3" t="s">
        <v>75</v>
      </c>
      <c r="D766" s="4">
        <v>42795</v>
      </c>
      <c r="E766" s="5">
        <v>2813.65</v>
      </c>
      <c r="F766" s="6" t="str">
        <f t="shared" si="11"/>
        <v>Amarelo</v>
      </c>
    </row>
    <row r="767" spans="2:6" x14ac:dyDescent="0.25">
      <c r="B767" s="2" t="s">
        <v>7</v>
      </c>
      <c r="C767" s="3" t="s">
        <v>20</v>
      </c>
      <c r="D767" s="4">
        <v>42957</v>
      </c>
      <c r="E767" s="5">
        <v>1017.96</v>
      </c>
      <c r="F767" s="6" t="str">
        <f t="shared" si="11"/>
        <v>Azul</v>
      </c>
    </row>
    <row r="768" spans="2:6" x14ac:dyDescent="0.25">
      <c r="B768" s="2" t="s">
        <v>12</v>
      </c>
      <c r="C768" s="3" t="s">
        <v>25</v>
      </c>
      <c r="D768" s="4">
        <v>42759</v>
      </c>
      <c r="E768" s="5">
        <v>660.48</v>
      </c>
      <c r="F768" s="6" t="str">
        <f t="shared" si="11"/>
        <v>Amarelo</v>
      </c>
    </row>
    <row r="769" spans="2:6" x14ac:dyDescent="0.25">
      <c r="B769" s="2" t="s">
        <v>7</v>
      </c>
      <c r="C769" s="3" t="s">
        <v>78</v>
      </c>
      <c r="D769" s="4">
        <v>42847</v>
      </c>
      <c r="E769" s="5">
        <v>2155.6799999999998</v>
      </c>
      <c r="F769" s="6" t="str">
        <f t="shared" si="11"/>
        <v>Branco</v>
      </c>
    </row>
    <row r="770" spans="2:6" x14ac:dyDescent="0.25">
      <c r="B770" s="2" t="s">
        <v>7</v>
      </c>
      <c r="C770" s="3" t="s">
        <v>26</v>
      </c>
      <c r="D770" s="4">
        <v>42922</v>
      </c>
      <c r="E770" s="5">
        <v>1796.4</v>
      </c>
      <c r="F770" s="6" t="str">
        <f t="shared" si="11"/>
        <v>Azul</v>
      </c>
    </row>
    <row r="771" spans="2:6" x14ac:dyDescent="0.25">
      <c r="B771" s="2" t="s">
        <v>10</v>
      </c>
      <c r="C771" s="3" t="s">
        <v>11</v>
      </c>
      <c r="D771" s="4">
        <v>42636</v>
      </c>
      <c r="E771" s="5">
        <v>2230.2199999999998</v>
      </c>
      <c r="F771" s="6" t="str">
        <f t="shared" si="11"/>
        <v>Azul</v>
      </c>
    </row>
    <row r="772" spans="2:6" x14ac:dyDescent="0.25">
      <c r="B772" s="2" t="s">
        <v>7</v>
      </c>
      <c r="C772" s="3" t="s">
        <v>6</v>
      </c>
      <c r="D772" s="4">
        <v>42608</v>
      </c>
      <c r="E772" s="5">
        <v>2694.6</v>
      </c>
      <c r="F772" s="6" t="str">
        <f t="shared" ref="F772:F835" si="12">LOOKUP(2^15,SEARCH($H$4:$H$8,C772),$H$4:$H$8)</f>
        <v>Amarelo</v>
      </c>
    </row>
    <row r="773" spans="2:6" x14ac:dyDescent="0.25">
      <c r="B773" s="2" t="s">
        <v>7</v>
      </c>
      <c r="C773" s="3" t="s">
        <v>18</v>
      </c>
      <c r="D773" s="4">
        <v>42293</v>
      </c>
      <c r="E773" s="5">
        <v>526.94000000000005</v>
      </c>
      <c r="F773" s="6" t="str">
        <f t="shared" si="12"/>
        <v>Azul</v>
      </c>
    </row>
    <row r="774" spans="2:6" x14ac:dyDescent="0.25">
      <c r="B774" s="2" t="s">
        <v>5</v>
      </c>
      <c r="C774" s="3" t="s">
        <v>6</v>
      </c>
      <c r="D774" s="4">
        <v>42848</v>
      </c>
      <c r="E774" s="5">
        <v>4844.3500000000004</v>
      </c>
      <c r="F774" s="6" t="str">
        <f t="shared" si="12"/>
        <v>Amarelo</v>
      </c>
    </row>
    <row r="775" spans="2:6" x14ac:dyDescent="0.25">
      <c r="B775" s="2" t="s">
        <v>7</v>
      </c>
      <c r="C775" s="3" t="s">
        <v>8</v>
      </c>
      <c r="D775" s="4">
        <v>43022</v>
      </c>
      <c r="E775" s="5">
        <v>844.31</v>
      </c>
      <c r="F775" s="6" t="str">
        <f t="shared" si="12"/>
        <v>Amarelo</v>
      </c>
    </row>
    <row r="776" spans="2:6" x14ac:dyDescent="0.25">
      <c r="B776" s="2" t="s">
        <v>10</v>
      </c>
      <c r="C776" s="3" t="s">
        <v>28</v>
      </c>
      <c r="D776" s="4">
        <v>43005</v>
      </c>
      <c r="E776" s="5">
        <v>707</v>
      </c>
      <c r="F776" s="6" t="str">
        <f t="shared" si="12"/>
        <v>Azul</v>
      </c>
    </row>
    <row r="777" spans="2:6" x14ac:dyDescent="0.25">
      <c r="B777" s="2" t="s">
        <v>7</v>
      </c>
      <c r="C777" s="3" t="s">
        <v>48</v>
      </c>
      <c r="D777" s="4">
        <v>42145</v>
      </c>
      <c r="E777" s="5">
        <v>2946.1</v>
      </c>
      <c r="F777" s="6" t="str">
        <f t="shared" si="12"/>
        <v>Branco</v>
      </c>
    </row>
    <row r="778" spans="2:6" x14ac:dyDescent="0.25">
      <c r="B778" s="2" t="s">
        <v>5</v>
      </c>
      <c r="C778" s="3" t="s">
        <v>81</v>
      </c>
      <c r="D778" s="4">
        <v>42452</v>
      </c>
      <c r="E778" s="5">
        <v>3009.37</v>
      </c>
      <c r="F778" s="6" t="str">
        <f t="shared" si="12"/>
        <v>Amarelo</v>
      </c>
    </row>
    <row r="779" spans="2:6" x14ac:dyDescent="0.25">
      <c r="B779" s="2" t="s">
        <v>10</v>
      </c>
      <c r="C779" s="3" t="s">
        <v>33</v>
      </c>
      <c r="D779" s="4">
        <v>42158</v>
      </c>
      <c r="E779" s="5">
        <v>3414.31</v>
      </c>
      <c r="F779" s="6" t="str">
        <f t="shared" si="12"/>
        <v>Branco</v>
      </c>
    </row>
    <row r="780" spans="2:6" x14ac:dyDescent="0.25">
      <c r="B780" s="2" t="s">
        <v>5</v>
      </c>
      <c r="C780" s="3" t="s">
        <v>73</v>
      </c>
      <c r="D780" s="4">
        <v>42313</v>
      </c>
      <c r="E780" s="5">
        <v>2925.48</v>
      </c>
      <c r="F780" s="6" t="str">
        <f t="shared" si="12"/>
        <v>Branco</v>
      </c>
    </row>
    <row r="781" spans="2:6" x14ac:dyDescent="0.25">
      <c r="B781" s="2" t="s">
        <v>12</v>
      </c>
      <c r="C781" s="3" t="s">
        <v>58</v>
      </c>
      <c r="D781" s="4">
        <v>42437</v>
      </c>
      <c r="E781" s="5">
        <v>4097.28</v>
      </c>
      <c r="F781" s="6" t="str">
        <f t="shared" si="12"/>
        <v>Amarelo</v>
      </c>
    </row>
    <row r="782" spans="2:6" x14ac:dyDescent="0.25">
      <c r="B782" s="2" t="s">
        <v>7</v>
      </c>
      <c r="C782" s="3" t="s">
        <v>66</v>
      </c>
      <c r="D782" s="4">
        <v>43013</v>
      </c>
      <c r="E782" s="5">
        <v>1392.21</v>
      </c>
      <c r="F782" s="6" t="str">
        <f t="shared" si="12"/>
        <v>Branco</v>
      </c>
    </row>
    <row r="783" spans="2:6" x14ac:dyDescent="0.25">
      <c r="B783" s="2" t="s">
        <v>5</v>
      </c>
      <c r="C783" s="3" t="s">
        <v>17</v>
      </c>
      <c r="D783" s="4">
        <v>42258</v>
      </c>
      <c r="E783" s="5">
        <v>1572.84</v>
      </c>
      <c r="F783" s="6" t="str">
        <f t="shared" si="12"/>
        <v>Azul</v>
      </c>
    </row>
    <row r="784" spans="2:6" x14ac:dyDescent="0.25">
      <c r="B784" s="2" t="s">
        <v>10</v>
      </c>
      <c r="C784" s="3" t="s">
        <v>33</v>
      </c>
      <c r="D784" s="4">
        <v>42341</v>
      </c>
      <c r="E784" s="5">
        <v>1951.45</v>
      </c>
      <c r="F784" s="6" t="str">
        <f t="shared" si="12"/>
        <v>Branco</v>
      </c>
    </row>
    <row r="785" spans="2:6" x14ac:dyDescent="0.25">
      <c r="B785" s="2" t="s">
        <v>12</v>
      </c>
      <c r="C785" s="3" t="s">
        <v>47</v>
      </c>
      <c r="D785" s="4">
        <v>42365</v>
      </c>
      <c r="E785" s="5">
        <v>3928.32</v>
      </c>
      <c r="F785" s="6" t="str">
        <f t="shared" si="12"/>
        <v>Azul</v>
      </c>
    </row>
    <row r="786" spans="2:6" x14ac:dyDescent="0.25">
      <c r="B786" s="2" t="s">
        <v>12</v>
      </c>
      <c r="C786" s="3" t="s">
        <v>58</v>
      </c>
      <c r="D786" s="4">
        <v>42889</v>
      </c>
      <c r="E786" s="5">
        <v>380.16</v>
      </c>
      <c r="F786" s="6" t="str">
        <f t="shared" si="12"/>
        <v>Amarelo</v>
      </c>
    </row>
    <row r="787" spans="2:6" x14ac:dyDescent="0.25">
      <c r="B787" s="2" t="s">
        <v>12</v>
      </c>
      <c r="C787" s="3" t="s">
        <v>80</v>
      </c>
      <c r="D787" s="4">
        <v>42646</v>
      </c>
      <c r="E787" s="5">
        <v>3571.2</v>
      </c>
      <c r="F787" s="6" t="str">
        <f t="shared" si="12"/>
        <v>Branco</v>
      </c>
    </row>
    <row r="788" spans="2:6" x14ac:dyDescent="0.25">
      <c r="B788" s="2" t="s">
        <v>10</v>
      </c>
      <c r="C788" s="3" t="s">
        <v>9</v>
      </c>
      <c r="D788" s="4">
        <v>42440</v>
      </c>
      <c r="E788" s="5">
        <v>810.47</v>
      </c>
      <c r="F788" s="6" t="str">
        <f t="shared" si="12"/>
        <v>Verde</v>
      </c>
    </row>
    <row r="789" spans="2:6" x14ac:dyDescent="0.25">
      <c r="B789" s="2" t="s">
        <v>12</v>
      </c>
      <c r="C789" s="3" t="s">
        <v>62</v>
      </c>
      <c r="D789" s="4">
        <v>42094</v>
      </c>
      <c r="E789" s="5">
        <v>3110.4</v>
      </c>
      <c r="F789" s="6" t="str">
        <f t="shared" si="12"/>
        <v>Branco</v>
      </c>
    </row>
    <row r="790" spans="2:6" x14ac:dyDescent="0.25">
      <c r="B790" s="2" t="s">
        <v>12</v>
      </c>
      <c r="C790" s="3" t="s">
        <v>21</v>
      </c>
      <c r="D790" s="4">
        <v>42152</v>
      </c>
      <c r="E790" s="5">
        <v>4008.96</v>
      </c>
      <c r="F790" s="6" t="str">
        <f t="shared" si="12"/>
        <v>Amarelo</v>
      </c>
    </row>
    <row r="791" spans="2:6" x14ac:dyDescent="0.25">
      <c r="B791" s="2" t="s">
        <v>5</v>
      </c>
      <c r="C791" s="3" t="s">
        <v>24</v>
      </c>
      <c r="D791" s="4">
        <v>42606</v>
      </c>
      <c r="E791" s="5">
        <v>2988.4</v>
      </c>
      <c r="F791" s="6" t="str">
        <f t="shared" si="12"/>
        <v>Amarelo</v>
      </c>
    </row>
    <row r="792" spans="2:6" x14ac:dyDescent="0.25">
      <c r="B792" s="2" t="s">
        <v>10</v>
      </c>
      <c r="C792" s="3" t="s">
        <v>29</v>
      </c>
      <c r="D792" s="4">
        <v>42480</v>
      </c>
      <c r="E792" s="5">
        <v>229.92</v>
      </c>
      <c r="F792" s="6" t="str">
        <f t="shared" si="12"/>
        <v>Azul</v>
      </c>
    </row>
    <row r="793" spans="2:6" x14ac:dyDescent="0.25">
      <c r="B793" s="2" t="s">
        <v>10</v>
      </c>
      <c r="C793" s="3" t="s">
        <v>23</v>
      </c>
      <c r="D793" s="4">
        <v>42208</v>
      </c>
      <c r="E793" s="5">
        <v>2862.5</v>
      </c>
      <c r="F793" s="6" t="str">
        <f t="shared" si="12"/>
        <v>Azul</v>
      </c>
    </row>
    <row r="794" spans="2:6" x14ac:dyDescent="0.25">
      <c r="B794" s="2" t="s">
        <v>5</v>
      </c>
      <c r="C794" s="3" t="s">
        <v>23</v>
      </c>
      <c r="D794" s="4">
        <v>42439</v>
      </c>
      <c r="E794" s="5">
        <v>2516.54</v>
      </c>
      <c r="F794" s="6" t="str">
        <f t="shared" si="12"/>
        <v>Azul</v>
      </c>
    </row>
    <row r="795" spans="2:6" x14ac:dyDescent="0.25">
      <c r="B795" s="2" t="s">
        <v>5</v>
      </c>
      <c r="C795" s="3" t="s">
        <v>65</v>
      </c>
      <c r="D795" s="4">
        <v>42519</v>
      </c>
      <c r="E795" s="5">
        <v>849.33</v>
      </c>
      <c r="F795" s="6" t="str">
        <f t="shared" si="12"/>
        <v>Azul</v>
      </c>
    </row>
    <row r="796" spans="2:6" x14ac:dyDescent="0.25">
      <c r="B796" s="2" t="s">
        <v>10</v>
      </c>
      <c r="C796" s="3" t="s">
        <v>28</v>
      </c>
      <c r="D796" s="4">
        <v>42605</v>
      </c>
      <c r="E796" s="5">
        <v>1603.69</v>
      </c>
      <c r="F796" s="6" t="str">
        <f t="shared" si="12"/>
        <v>Azul</v>
      </c>
    </row>
    <row r="797" spans="2:6" x14ac:dyDescent="0.25">
      <c r="B797" s="2" t="s">
        <v>7</v>
      </c>
      <c r="C797" s="3" t="s">
        <v>26</v>
      </c>
      <c r="D797" s="4">
        <v>42226</v>
      </c>
      <c r="E797" s="5">
        <v>1302.3900000000001</v>
      </c>
      <c r="F797" s="6" t="str">
        <f t="shared" si="12"/>
        <v>Azul</v>
      </c>
    </row>
    <row r="798" spans="2:6" x14ac:dyDescent="0.25">
      <c r="B798" s="2" t="s">
        <v>7</v>
      </c>
      <c r="C798" s="3" t="s">
        <v>78</v>
      </c>
      <c r="D798" s="4">
        <v>42721</v>
      </c>
      <c r="E798" s="5">
        <v>2694.6</v>
      </c>
      <c r="F798" s="6" t="str">
        <f t="shared" si="12"/>
        <v>Branco</v>
      </c>
    </row>
    <row r="799" spans="2:6" x14ac:dyDescent="0.25">
      <c r="B799" s="2" t="s">
        <v>5</v>
      </c>
      <c r="C799" s="3" t="s">
        <v>23</v>
      </c>
      <c r="D799" s="4">
        <v>42634</v>
      </c>
      <c r="E799" s="5">
        <v>2568.9699999999998</v>
      </c>
      <c r="F799" s="6" t="str">
        <f t="shared" si="12"/>
        <v>Azul</v>
      </c>
    </row>
    <row r="800" spans="2:6" x14ac:dyDescent="0.25">
      <c r="B800" s="2" t="s">
        <v>12</v>
      </c>
      <c r="C800" s="3" t="s">
        <v>15</v>
      </c>
      <c r="D800" s="4">
        <v>42887</v>
      </c>
      <c r="E800" s="5">
        <v>4147.2</v>
      </c>
      <c r="F800" s="6" t="str">
        <f t="shared" si="12"/>
        <v>Verde</v>
      </c>
    </row>
    <row r="801" spans="2:6" x14ac:dyDescent="0.25">
      <c r="B801" s="2" t="s">
        <v>10</v>
      </c>
      <c r="C801" s="3" t="s">
        <v>33</v>
      </c>
      <c r="D801" s="4">
        <v>42285</v>
      </c>
      <c r="E801" s="5">
        <v>2302.0700000000002</v>
      </c>
      <c r="F801" s="6" t="str">
        <f t="shared" si="12"/>
        <v>Branco</v>
      </c>
    </row>
    <row r="802" spans="2:6" x14ac:dyDescent="0.25">
      <c r="B802" s="2" t="s">
        <v>7</v>
      </c>
      <c r="C802" s="3" t="s">
        <v>44</v>
      </c>
      <c r="D802" s="4">
        <v>42403</v>
      </c>
      <c r="E802" s="5">
        <v>2694.6</v>
      </c>
      <c r="F802" s="6" t="str">
        <f t="shared" si="12"/>
        <v>Amarelo</v>
      </c>
    </row>
    <row r="803" spans="2:6" x14ac:dyDescent="0.25">
      <c r="B803" s="2" t="s">
        <v>7</v>
      </c>
      <c r="C803" s="3" t="s">
        <v>15</v>
      </c>
      <c r="D803" s="4">
        <v>42122</v>
      </c>
      <c r="E803" s="5">
        <v>1437.12</v>
      </c>
      <c r="F803" s="6" t="str">
        <f t="shared" si="12"/>
        <v>Verde</v>
      </c>
    </row>
    <row r="804" spans="2:6" x14ac:dyDescent="0.25">
      <c r="B804" s="2" t="s">
        <v>10</v>
      </c>
      <c r="C804" s="3" t="s">
        <v>75</v>
      </c>
      <c r="D804" s="4">
        <v>42417</v>
      </c>
      <c r="E804" s="5">
        <v>2965.97</v>
      </c>
      <c r="F804" s="6" t="str">
        <f t="shared" si="12"/>
        <v>Amarelo</v>
      </c>
    </row>
    <row r="805" spans="2:6" x14ac:dyDescent="0.25">
      <c r="B805" s="2" t="s">
        <v>12</v>
      </c>
      <c r="C805" s="3" t="s">
        <v>68</v>
      </c>
      <c r="D805" s="4">
        <v>42099</v>
      </c>
      <c r="E805" s="5">
        <v>2457.6</v>
      </c>
      <c r="F805" s="6" t="str">
        <f t="shared" si="12"/>
        <v>Branco</v>
      </c>
    </row>
    <row r="806" spans="2:6" x14ac:dyDescent="0.25">
      <c r="B806" s="2" t="s">
        <v>12</v>
      </c>
      <c r="C806" s="3" t="s">
        <v>58</v>
      </c>
      <c r="D806" s="4">
        <v>42391</v>
      </c>
      <c r="E806" s="5">
        <v>990.72</v>
      </c>
      <c r="F806" s="6" t="str">
        <f t="shared" si="12"/>
        <v>Amarelo</v>
      </c>
    </row>
    <row r="807" spans="2:6" x14ac:dyDescent="0.25">
      <c r="B807" s="2" t="s">
        <v>10</v>
      </c>
      <c r="C807" s="3" t="s">
        <v>28</v>
      </c>
      <c r="D807" s="4">
        <v>42335</v>
      </c>
      <c r="E807" s="5">
        <v>1931.33</v>
      </c>
      <c r="F807" s="6" t="str">
        <f t="shared" si="12"/>
        <v>Azul</v>
      </c>
    </row>
    <row r="808" spans="2:6" x14ac:dyDescent="0.25">
      <c r="B808" s="2" t="s">
        <v>10</v>
      </c>
      <c r="C808" s="3" t="s">
        <v>33</v>
      </c>
      <c r="D808" s="4">
        <v>42402</v>
      </c>
      <c r="E808" s="5">
        <v>2828.02</v>
      </c>
      <c r="F808" s="6" t="str">
        <f t="shared" si="12"/>
        <v>Branco</v>
      </c>
    </row>
    <row r="809" spans="2:6" x14ac:dyDescent="0.25">
      <c r="B809" s="2" t="s">
        <v>10</v>
      </c>
      <c r="C809" s="3" t="s">
        <v>75</v>
      </c>
      <c r="D809" s="4">
        <v>42770</v>
      </c>
      <c r="E809" s="5">
        <v>2534.87</v>
      </c>
      <c r="F809" s="6" t="str">
        <f t="shared" si="12"/>
        <v>Amarelo</v>
      </c>
    </row>
    <row r="810" spans="2:6" x14ac:dyDescent="0.25">
      <c r="B810" s="2" t="s">
        <v>5</v>
      </c>
      <c r="C810" s="3" t="s">
        <v>11</v>
      </c>
      <c r="D810" s="4">
        <v>42053</v>
      </c>
      <c r="E810" s="5">
        <v>3607.05</v>
      </c>
      <c r="F810" s="6" t="str">
        <f t="shared" si="12"/>
        <v>Azul</v>
      </c>
    </row>
    <row r="811" spans="2:6" x14ac:dyDescent="0.25">
      <c r="B811" s="2" t="s">
        <v>5</v>
      </c>
      <c r="C811" s="3" t="s">
        <v>65</v>
      </c>
      <c r="D811" s="4">
        <v>42308</v>
      </c>
      <c r="E811" s="5">
        <v>891.28</v>
      </c>
      <c r="F811" s="6" t="str">
        <f t="shared" si="12"/>
        <v>Azul</v>
      </c>
    </row>
    <row r="812" spans="2:6" x14ac:dyDescent="0.25">
      <c r="B812" s="2" t="s">
        <v>12</v>
      </c>
      <c r="C812" s="3" t="s">
        <v>57</v>
      </c>
      <c r="D812" s="4">
        <v>42701</v>
      </c>
      <c r="E812" s="5">
        <v>1843.2</v>
      </c>
      <c r="F812" s="6" t="str">
        <f t="shared" si="12"/>
        <v>Branco</v>
      </c>
    </row>
    <row r="813" spans="2:6" x14ac:dyDescent="0.25">
      <c r="B813" s="2" t="s">
        <v>10</v>
      </c>
      <c r="C813" s="3" t="s">
        <v>71</v>
      </c>
      <c r="D813" s="4">
        <v>42140</v>
      </c>
      <c r="E813" s="5">
        <v>2592.35</v>
      </c>
      <c r="F813" s="6" t="str">
        <f t="shared" si="12"/>
        <v>Branco</v>
      </c>
    </row>
    <row r="814" spans="2:6" x14ac:dyDescent="0.25">
      <c r="B814" s="2" t="s">
        <v>5</v>
      </c>
      <c r="C814" s="3" t="s">
        <v>52</v>
      </c>
      <c r="D814" s="4">
        <v>42752</v>
      </c>
      <c r="E814" s="5">
        <v>2768.2</v>
      </c>
      <c r="F814" s="6" t="str">
        <f t="shared" si="12"/>
        <v>Verde</v>
      </c>
    </row>
    <row r="815" spans="2:6" x14ac:dyDescent="0.25">
      <c r="B815" s="2" t="s">
        <v>7</v>
      </c>
      <c r="C815" s="3" t="s">
        <v>31</v>
      </c>
      <c r="D815" s="4">
        <v>42030</v>
      </c>
      <c r="E815" s="5">
        <v>1041.9100000000001</v>
      </c>
      <c r="F815" s="6" t="str">
        <f t="shared" si="12"/>
        <v>Verde</v>
      </c>
    </row>
    <row r="816" spans="2:6" x14ac:dyDescent="0.25">
      <c r="B816" s="2" t="s">
        <v>5</v>
      </c>
      <c r="C816" s="3" t="s">
        <v>87</v>
      </c>
      <c r="D816" s="4">
        <v>42711</v>
      </c>
      <c r="E816" s="5">
        <v>4152.3</v>
      </c>
      <c r="F816" s="6" t="str">
        <f t="shared" si="12"/>
        <v>Amarelo</v>
      </c>
    </row>
    <row r="817" spans="2:6" x14ac:dyDescent="0.25">
      <c r="B817" s="2" t="s">
        <v>7</v>
      </c>
      <c r="C817" s="3" t="s">
        <v>41</v>
      </c>
      <c r="D817" s="4">
        <v>42363</v>
      </c>
      <c r="E817" s="5">
        <v>251.5</v>
      </c>
      <c r="F817" s="6" t="str">
        <f t="shared" si="12"/>
        <v>Azul</v>
      </c>
    </row>
    <row r="818" spans="2:6" x14ac:dyDescent="0.25">
      <c r="B818" s="2" t="s">
        <v>12</v>
      </c>
      <c r="C818" s="3" t="s">
        <v>48</v>
      </c>
      <c r="D818" s="4">
        <v>42487</v>
      </c>
      <c r="E818" s="5">
        <v>357.12</v>
      </c>
      <c r="F818" s="6" t="str">
        <f t="shared" si="12"/>
        <v>Branco</v>
      </c>
    </row>
    <row r="819" spans="2:6" x14ac:dyDescent="0.25">
      <c r="B819" s="2" t="s">
        <v>12</v>
      </c>
      <c r="C819" s="3" t="s">
        <v>55</v>
      </c>
      <c r="D819" s="4">
        <v>42620</v>
      </c>
      <c r="E819" s="5">
        <v>4055.04</v>
      </c>
      <c r="F819" s="6" t="str">
        <f t="shared" si="12"/>
        <v>Azul</v>
      </c>
    </row>
    <row r="820" spans="2:6" x14ac:dyDescent="0.25">
      <c r="B820" s="2" t="s">
        <v>12</v>
      </c>
      <c r="C820" s="3" t="s">
        <v>11</v>
      </c>
      <c r="D820" s="4">
        <v>43052</v>
      </c>
      <c r="E820" s="5">
        <v>3187.2</v>
      </c>
      <c r="F820" s="6" t="str">
        <f t="shared" si="12"/>
        <v>Azul</v>
      </c>
    </row>
    <row r="821" spans="2:6" x14ac:dyDescent="0.25">
      <c r="B821" s="2" t="s">
        <v>7</v>
      </c>
      <c r="C821" s="3" t="s">
        <v>70</v>
      </c>
      <c r="D821" s="4">
        <v>42170</v>
      </c>
      <c r="E821" s="5">
        <v>3062.86</v>
      </c>
      <c r="F821" s="6" t="str">
        <f t="shared" si="12"/>
        <v>Amarelo</v>
      </c>
    </row>
    <row r="822" spans="2:6" x14ac:dyDescent="0.25">
      <c r="B822" s="2" t="s">
        <v>5</v>
      </c>
      <c r="C822" s="3" t="s">
        <v>15</v>
      </c>
      <c r="D822" s="4">
        <v>42593</v>
      </c>
      <c r="E822" s="5">
        <v>5976.79</v>
      </c>
      <c r="F822" s="6" t="str">
        <f t="shared" si="12"/>
        <v>Verde</v>
      </c>
    </row>
    <row r="823" spans="2:6" x14ac:dyDescent="0.25">
      <c r="B823" s="2" t="s">
        <v>12</v>
      </c>
      <c r="C823" s="3" t="s">
        <v>74</v>
      </c>
      <c r="D823" s="4">
        <v>42833</v>
      </c>
      <c r="E823" s="5">
        <v>1881.6</v>
      </c>
      <c r="F823" s="6" t="str">
        <f t="shared" si="12"/>
        <v>Azul</v>
      </c>
    </row>
    <row r="824" spans="2:6" x14ac:dyDescent="0.25">
      <c r="B824" s="2" t="s">
        <v>10</v>
      </c>
      <c r="C824" s="3" t="s">
        <v>33</v>
      </c>
      <c r="D824" s="4">
        <v>43020</v>
      </c>
      <c r="E824" s="5">
        <v>2560.73</v>
      </c>
      <c r="F824" s="6" t="str">
        <f t="shared" si="12"/>
        <v>Branco</v>
      </c>
    </row>
    <row r="825" spans="2:6" x14ac:dyDescent="0.25">
      <c r="B825" s="2" t="s">
        <v>12</v>
      </c>
      <c r="C825" s="3" t="s">
        <v>50</v>
      </c>
      <c r="D825" s="4">
        <v>42634</v>
      </c>
      <c r="E825" s="5">
        <v>3686.4</v>
      </c>
      <c r="F825" s="6" t="str">
        <f t="shared" si="12"/>
        <v>Verde</v>
      </c>
    </row>
    <row r="826" spans="2:6" x14ac:dyDescent="0.25">
      <c r="B826" s="2" t="s">
        <v>7</v>
      </c>
      <c r="C826" s="3" t="s">
        <v>8</v>
      </c>
      <c r="D826" s="4">
        <v>42032</v>
      </c>
      <c r="E826" s="5">
        <v>3197.59</v>
      </c>
      <c r="F826" s="6" t="str">
        <f t="shared" si="12"/>
        <v>Amarelo</v>
      </c>
    </row>
    <row r="827" spans="2:6" x14ac:dyDescent="0.25">
      <c r="B827" s="2" t="s">
        <v>7</v>
      </c>
      <c r="C827" s="3" t="s">
        <v>51</v>
      </c>
      <c r="D827" s="4">
        <v>42977</v>
      </c>
      <c r="E827" s="5">
        <v>1197.5999999999999</v>
      </c>
      <c r="F827" s="6" t="str">
        <f t="shared" si="12"/>
        <v>Branco</v>
      </c>
    </row>
    <row r="828" spans="2:6" x14ac:dyDescent="0.25">
      <c r="B828" s="2" t="s">
        <v>10</v>
      </c>
      <c r="C828" s="3" t="s">
        <v>72</v>
      </c>
      <c r="D828" s="4">
        <v>42424</v>
      </c>
      <c r="E828" s="5">
        <v>1707.16</v>
      </c>
      <c r="F828" s="6" t="str">
        <f t="shared" si="12"/>
        <v>Amarelo</v>
      </c>
    </row>
    <row r="829" spans="2:6" x14ac:dyDescent="0.25">
      <c r="B829" s="2" t="s">
        <v>7</v>
      </c>
      <c r="C829" s="3" t="s">
        <v>63</v>
      </c>
      <c r="D829" s="4">
        <v>42614</v>
      </c>
      <c r="E829" s="5">
        <v>287.42</v>
      </c>
      <c r="F829" s="6" t="str">
        <f t="shared" si="12"/>
        <v>Verde</v>
      </c>
    </row>
    <row r="830" spans="2:6" x14ac:dyDescent="0.25">
      <c r="B830" s="2" t="s">
        <v>12</v>
      </c>
      <c r="C830" s="3" t="s">
        <v>85</v>
      </c>
      <c r="D830" s="4">
        <v>42738</v>
      </c>
      <c r="E830" s="5">
        <v>3352.32</v>
      </c>
      <c r="F830" s="6" t="str">
        <f t="shared" si="12"/>
        <v>Verde</v>
      </c>
    </row>
    <row r="831" spans="2:6" x14ac:dyDescent="0.25">
      <c r="B831" s="2" t="s">
        <v>10</v>
      </c>
      <c r="C831" s="3" t="s">
        <v>16</v>
      </c>
      <c r="D831" s="4">
        <v>42149</v>
      </c>
      <c r="E831" s="5">
        <v>2069.2800000000002</v>
      </c>
      <c r="F831" s="6" t="str">
        <f t="shared" si="12"/>
        <v>Verde</v>
      </c>
    </row>
    <row r="832" spans="2:6" x14ac:dyDescent="0.25">
      <c r="B832" s="2" t="s">
        <v>12</v>
      </c>
      <c r="C832" s="3" t="s">
        <v>14</v>
      </c>
      <c r="D832" s="4">
        <v>43030</v>
      </c>
      <c r="E832" s="5">
        <v>2142.7199999999998</v>
      </c>
      <c r="F832" s="6" t="str">
        <f t="shared" si="12"/>
        <v>Verde</v>
      </c>
    </row>
    <row r="833" spans="2:6" x14ac:dyDescent="0.25">
      <c r="B833" s="2" t="s">
        <v>10</v>
      </c>
      <c r="C833" s="3" t="s">
        <v>29</v>
      </c>
      <c r="D833" s="4">
        <v>42159</v>
      </c>
      <c r="E833" s="5">
        <v>715.63</v>
      </c>
      <c r="F833" s="6" t="str">
        <f t="shared" si="12"/>
        <v>Azul</v>
      </c>
    </row>
    <row r="834" spans="2:6" x14ac:dyDescent="0.25">
      <c r="B834" s="2" t="s">
        <v>5</v>
      </c>
      <c r="C834" s="3" t="s">
        <v>82</v>
      </c>
      <c r="D834" s="4">
        <v>42324</v>
      </c>
      <c r="E834" s="5">
        <v>4718.5200000000004</v>
      </c>
      <c r="F834" s="6" t="str">
        <f t="shared" si="12"/>
        <v>Branco</v>
      </c>
    </row>
    <row r="835" spans="2:6" x14ac:dyDescent="0.25">
      <c r="B835" s="2" t="s">
        <v>10</v>
      </c>
      <c r="C835" s="3" t="s">
        <v>48</v>
      </c>
      <c r="D835" s="4">
        <v>42731</v>
      </c>
      <c r="E835" s="5">
        <v>1437</v>
      </c>
      <c r="F835" s="6" t="str">
        <f t="shared" si="12"/>
        <v>Branco</v>
      </c>
    </row>
    <row r="836" spans="2:6" x14ac:dyDescent="0.25">
      <c r="B836" s="2" t="s">
        <v>10</v>
      </c>
      <c r="C836" s="3" t="s">
        <v>6</v>
      </c>
      <c r="D836" s="4">
        <v>42273</v>
      </c>
      <c r="E836" s="5">
        <v>3129.79</v>
      </c>
      <c r="F836" s="6" t="str">
        <f t="shared" ref="F836:F899" si="13">LOOKUP(2^15,SEARCH($H$4:$H$8,C836),$H$4:$H$8)</f>
        <v>Amarelo</v>
      </c>
    </row>
    <row r="837" spans="2:6" x14ac:dyDescent="0.25">
      <c r="B837" s="2" t="s">
        <v>5</v>
      </c>
      <c r="C837" s="3" t="s">
        <v>15</v>
      </c>
      <c r="D837" s="4">
        <v>42755</v>
      </c>
      <c r="E837" s="5">
        <v>943.7</v>
      </c>
      <c r="F837" s="6" t="str">
        <f t="shared" si="13"/>
        <v>Verde</v>
      </c>
    </row>
    <row r="838" spans="2:6" x14ac:dyDescent="0.25">
      <c r="B838" s="2" t="s">
        <v>7</v>
      </c>
      <c r="C838" s="3" t="s">
        <v>38</v>
      </c>
      <c r="D838" s="4">
        <v>42070</v>
      </c>
      <c r="E838" s="5">
        <v>1332.33</v>
      </c>
      <c r="F838" s="6" t="str">
        <f t="shared" si="13"/>
        <v>Verde</v>
      </c>
    </row>
    <row r="839" spans="2:6" x14ac:dyDescent="0.25">
      <c r="B839" s="2" t="s">
        <v>12</v>
      </c>
      <c r="C839" s="3" t="s">
        <v>49</v>
      </c>
      <c r="D839" s="4">
        <v>42678</v>
      </c>
      <c r="E839" s="5">
        <v>3214.08</v>
      </c>
      <c r="F839" s="6" t="str">
        <f t="shared" si="13"/>
        <v>Azul</v>
      </c>
    </row>
    <row r="840" spans="2:6" x14ac:dyDescent="0.25">
      <c r="B840" s="2" t="s">
        <v>7</v>
      </c>
      <c r="C840" s="3" t="s">
        <v>54</v>
      </c>
      <c r="D840" s="4">
        <v>42821</v>
      </c>
      <c r="E840" s="5">
        <v>2586.8200000000002</v>
      </c>
      <c r="F840" s="6" t="str">
        <f t="shared" si="13"/>
        <v>Azul</v>
      </c>
    </row>
    <row r="841" spans="2:6" x14ac:dyDescent="0.25">
      <c r="B841" s="2" t="s">
        <v>5</v>
      </c>
      <c r="C841" s="3" t="s">
        <v>71</v>
      </c>
      <c r="D841" s="4">
        <v>42897</v>
      </c>
      <c r="E841" s="5">
        <v>5651.74</v>
      </c>
      <c r="F841" s="6" t="str">
        <f t="shared" si="13"/>
        <v>Branco</v>
      </c>
    </row>
    <row r="842" spans="2:6" x14ac:dyDescent="0.25">
      <c r="B842" s="2" t="s">
        <v>12</v>
      </c>
      <c r="C842" s="3" t="s">
        <v>6</v>
      </c>
      <c r="D842" s="4">
        <v>42887</v>
      </c>
      <c r="E842" s="5">
        <v>3302.4</v>
      </c>
      <c r="F842" s="6" t="str">
        <f t="shared" si="13"/>
        <v>Amarelo</v>
      </c>
    </row>
    <row r="843" spans="2:6" x14ac:dyDescent="0.25">
      <c r="B843" s="2" t="s">
        <v>10</v>
      </c>
      <c r="C843" s="3" t="s">
        <v>30</v>
      </c>
      <c r="D843" s="4">
        <v>42021</v>
      </c>
      <c r="E843" s="5">
        <v>2121.0100000000002</v>
      </c>
      <c r="F843" s="6" t="str">
        <f t="shared" si="13"/>
        <v>Verde</v>
      </c>
    </row>
    <row r="844" spans="2:6" x14ac:dyDescent="0.25">
      <c r="B844" s="2" t="s">
        <v>5</v>
      </c>
      <c r="C844" s="3" t="s">
        <v>23</v>
      </c>
      <c r="D844" s="4">
        <v>43030</v>
      </c>
      <c r="E844" s="5">
        <v>3963.56</v>
      </c>
      <c r="F844" s="6" t="str">
        <f t="shared" si="13"/>
        <v>Azul</v>
      </c>
    </row>
    <row r="845" spans="2:6" x14ac:dyDescent="0.25">
      <c r="B845" s="2" t="s">
        <v>10</v>
      </c>
      <c r="C845" s="3" t="s">
        <v>29</v>
      </c>
      <c r="D845" s="4">
        <v>42466</v>
      </c>
      <c r="E845" s="5">
        <v>1891.09</v>
      </c>
      <c r="F845" s="6" t="str">
        <f t="shared" si="13"/>
        <v>Azul</v>
      </c>
    </row>
    <row r="846" spans="2:6" x14ac:dyDescent="0.25">
      <c r="B846" s="2" t="s">
        <v>12</v>
      </c>
      <c r="C846" s="3" t="s">
        <v>49</v>
      </c>
      <c r="D846" s="4">
        <v>42166</v>
      </c>
      <c r="E846" s="5">
        <v>3759.36</v>
      </c>
      <c r="F846" s="6" t="str">
        <f t="shared" si="13"/>
        <v>Azul</v>
      </c>
    </row>
    <row r="847" spans="2:6" x14ac:dyDescent="0.25">
      <c r="B847" s="2" t="s">
        <v>7</v>
      </c>
      <c r="C847" s="3" t="s">
        <v>54</v>
      </c>
      <c r="D847" s="4">
        <v>42456</v>
      </c>
      <c r="E847" s="5">
        <v>2844.3</v>
      </c>
      <c r="F847" s="6" t="str">
        <f t="shared" si="13"/>
        <v>Azul</v>
      </c>
    </row>
    <row r="848" spans="2:6" x14ac:dyDescent="0.25">
      <c r="B848" s="2" t="s">
        <v>5</v>
      </c>
      <c r="C848" s="3" t="s">
        <v>65</v>
      </c>
      <c r="D848" s="4">
        <v>42015</v>
      </c>
      <c r="E848" s="5">
        <v>2411.69</v>
      </c>
      <c r="F848" s="6" t="str">
        <f t="shared" si="13"/>
        <v>Azul</v>
      </c>
    </row>
    <row r="849" spans="2:6" x14ac:dyDescent="0.25">
      <c r="B849" s="2" t="s">
        <v>7</v>
      </c>
      <c r="C849" s="3" t="s">
        <v>8</v>
      </c>
      <c r="D849" s="4">
        <v>42633</v>
      </c>
      <c r="E849" s="5">
        <v>1616.76</v>
      </c>
      <c r="F849" s="6" t="str">
        <f t="shared" si="13"/>
        <v>Amarelo</v>
      </c>
    </row>
    <row r="850" spans="2:6" x14ac:dyDescent="0.25">
      <c r="B850" s="2" t="s">
        <v>5</v>
      </c>
      <c r="C850" s="3" t="s">
        <v>11</v>
      </c>
      <c r="D850" s="4">
        <v>42903</v>
      </c>
      <c r="E850" s="5">
        <v>891.28</v>
      </c>
      <c r="F850" s="6" t="str">
        <f t="shared" si="13"/>
        <v>Azul</v>
      </c>
    </row>
    <row r="851" spans="2:6" x14ac:dyDescent="0.25">
      <c r="B851" s="2" t="s">
        <v>7</v>
      </c>
      <c r="C851" s="3" t="s">
        <v>41</v>
      </c>
      <c r="D851" s="4">
        <v>42158</v>
      </c>
      <c r="E851" s="5">
        <v>520.96</v>
      </c>
      <c r="F851" s="6" t="str">
        <f t="shared" si="13"/>
        <v>Azul</v>
      </c>
    </row>
    <row r="852" spans="2:6" x14ac:dyDescent="0.25">
      <c r="B852" s="2" t="s">
        <v>7</v>
      </c>
      <c r="C852" s="3" t="s">
        <v>70</v>
      </c>
      <c r="D852" s="4">
        <v>42430</v>
      </c>
      <c r="E852" s="5">
        <v>2996.99</v>
      </c>
      <c r="F852" s="6" t="str">
        <f t="shared" si="13"/>
        <v>Amarelo</v>
      </c>
    </row>
    <row r="853" spans="2:6" x14ac:dyDescent="0.25">
      <c r="B853" s="2" t="s">
        <v>10</v>
      </c>
      <c r="C853" s="3" t="s">
        <v>46</v>
      </c>
      <c r="D853" s="4">
        <v>42336</v>
      </c>
      <c r="E853" s="5">
        <v>750.11</v>
      </c>
      <c r="F853" s="6" t="str">
        <f t="shared" si="13"/>
        <v>Azul</v>
      </c>
    </row>
    <row r="854" spans="2:6" x14ac:dyDescent="0.25">
      <c r="B854" s="2" t="s">
        <v>10</v>
      </c>
      <c r="C854" s="3" t="s">
        <v>32</v>
      </c>
      <c r="D854" s="4">
        <v>42635</v>
      </c>
      <c r="E854" s="5">
        <v>2092.27</v>
      </c>
      <c r="F854" s="6" t="str">
        <f t="shared" si="13"/>
        <v>Azul</v>
      </c>
    </row>
    <row r="855" spans="2:6" x14ac:dyDescent="0.25">
      <c r="B855" s="2" t="s">
        <v>7</v>
      </c>
      <c r="C855" s="3" t="s">
        <v>59</v>
      </c>
      <c r="D855" s="4">
        <v>42446</v>
      </c>
      <c r="E855" s="5">
        <v>299.39999999999998</v>
      </c>
      <c r="F855" s="6" t="str">
        <f t="shared" si="13"/>
        <v>Amarelo</v>
      </c>
    </row>
    <row r="856" spans="2:6" x14ac:dyDescent="0.25">
      <c r="B856" s="2" t="s">
        <v>7</v>
      </c>
      <c r="C856" s="3" t="s">
        <v>48</v>
      </c>
      <c r="D856" s="4">
        <v>43004</v>
      </c>
      <c r="E856" s="5">
        <v>1508.98</v>
      </c>
      <c r="F856" s="6" t="str">
        <f t="shared" si="13"/>
        <v>Branco</v>
      </c>
    </row>
    <row r="857" spans="2:6" x14ac:dyDescent="0.25">
      <c r="B857" s="2" t="s">
        <v>5</v>
      </c>
      <c r="C857" s="3" t="s">
        <v>73</v>
      </c>
      <c r="D857" s="4">
        <v>42556</v>
      </c>
      <c r="E857" s="5">
        <v>4456.38</v>
      </c>
      <c r="F857" s="6" t="str">
        <f t="shared" si="13"/>
        <v>Branco</v>
      </c>
    </row>
    <row r="858" spans="2:6" x14ac:dyDescent="0.25">
      <c r="B858" s="2" t="s">
        <v>7</v>
      </c>
      <c r="C858" s="3" t="s">
        <v>18</v>
      </c>
      <c r="D858" s="4">
        <v>42131</v>
      </c>
      <c r="E858" s="5">
        <v>275.45</v>
      </c>
      <c r="F858" s="6" t="str">
        <f t="shared" si="13"/>
        <v>Azul</v>
      </c>
    </row>
    <row r="859" spans="2:6" x14ac:dyDescent="0.25">
      <c r="B859" s="2" t="s">
        <v>5</v>
      </c>
      <c r="C859" s="3" t="s">
        <v>24</v>
      </c>
      <c r="D859" s="4">
        <v>42906</v>
      </c>
      <c r="E859" s="5">
        <v>922.73</v>
      </c>
      <c r="F859" s="6" t="str">
        <f t="shared" si="13"/>
        <v>Amarelo</v>
      </c>
    </row>
    <row r="860" spans="2:6" x14ac:dyDescent="0.25">
      <c r="B860" s="2" t="s">
        <v>10</v>
      </c>
      <c r="C860" s="3" t="s">
        <v>24</v>
      </c>
      <c r="D860" s="4">
        <v>42923</v>
      </c>
      <c r="E860" s="5">
        <v>2207.23</v>
      </c>
      <c r="F860" s="6" t="str">
        <f t="shared" si="13"/>
        <v>Amarelo</v>
      </c>
    </row>
    <row r="861" spans="2:6" x14ac:dyDescent="0.25">
      <c r="B861" s="2" t="s">
        <v>12</v>
      </c>
      <c r="C861" s="3" t="s">
        <v>25</v>
      </c>
      <c r="D861" s="4">
        <v>42388</v>
      </c>
      <c r="E861" s="5">
        <v>3778.56</v>
      </c>
      <c r="F861" s="6" t="str">
        <f t="shared" si="13"/>
        <v>Amarelo</v>
      </c>
    </row>
    <row r="862" spans="2:6" x14ac:dyDescent="0.25">
      <c r="B862" s="2" t="s">
        <v>5</v>
      </c>
      <c r="C862" s="3" t="s">
        <v>11</v>
      </c>
      <c r="D862" s="4">
        <v>42880</v>
      </c>
      <c r="E862" s="5">
        <v>3774.82</v>
      </c>
      <c r="F862" s="6" t="str">
        <f t="shared" si="13"/>
        <v>Azul</v>
      </c>
    </row>
    <row r="863" spans="2:6" x14ac:dyDescent="0.25">
      <c r="B863" s="2" t="s">
        <v>7</v>
      </c>
      <c r="C863" s="3" t="s">
        <v>39</v>
      </c>
      <c r="D863" s="4">
        <v>42937</v>
      </c>
      <c r="E863" s="5">
        <v>763.47</v>
      </c>
      <c r="F863" s="6" t="str">
        <f t="shared" si="13"/>
        <v>Branco</v>
      </c>
    </row>
    <row r="864" spans="2:6" x14ac:dyDescent="0.25">
      <c r="B864" s="2" t="s">
        <v>12</v>
      </c>
      <c r="C864" s="3" t="s">
        <v>77</v>
      </c>
      <c r="D864" s="4">
        <v>42516</v>
      </c>
      <c r="E864" s="5">
        <v>1152</v>
      </c>
      <c r="F864" s="6" t="str">
        <f t="shared" si="13"/>
        <v>Amarelo</v>
      </c>
    </row>
    <row r="865" spans="2:6" x14ac:dyDescent="0.25">
      <c r="B865" s="2" t="s">
        <v>5</v>
      </c>
      <c r="C865" s="3" t="s">
        <v>71</v>
      </c>
      <c r="D865" s="4">
        <v>42748</v>
      </c>
      <c r="E865" s="5">
        <v>4068.41</v>
      </c>
      <c r="F865" s="6" t="str">
        <f t="shared" si="13"/>
        <v>Branco</v>
      </c>
    </row>
    <row r="866" spans="2:6" x14ac:dyDescent="0.25">
      <c r="B866" s="2" t="s">
        <v>12</v>
      </c>
      <c r="C866" s="3" t="s">
        <v>48</v>
      </c>
      <c r="D866" s="4">
        <v>42835</v>
      </c>
      <c r="E866" s="5">
        <v>3870.72</v>
      </c>
      <c r="F866" s="6" t="str">
        <f t="shared" si="13"/>
        <v>Branco</v>
      </c>
    </row>
    <row r="867" spans="2:6" x14ac:dyDescent="0.25">
      <c r="B867" s="2" t="s">
        <v>12</v>
      </c>
      <c r="C867" s="3" t="s">
        <v>83</v>
      </c>
      <c r="D867" s="4">
        <v>42982</v>
      </c>
      <c r="E867" s="5">
        <v>3421.44</v>
      </c>
      <c r="F867" s="6" t="str">
        <f t="shared" si="13"/>
        <v>Amarelo</v>
      </c>
    </row>
    <row r="868" spans="2:6" x14ac:dyDescent="0.25">
      <c r="B868" s="2" t="s">
        <v>5</v>
      </c>
      <c r="C868" s="3" t="s">
        <v>65</v>
      </c>
      <c r="D868" s="4">
        <v>42627</v>
      </c>
      <c r="E868" s="5">
        <v>964.68</v>
      </c>
      <c r="F868" s="6" t="str">
        <f t="shared" si="13"/>
        <v>Azul</v>
      </c>
    </row>
    <row r="869" spans="2:6" x14ac:dyDescent="0.25">
      <c r="B869" s="2" t="s">
        <v>12</v>
      </c>
      <c r="C869" s="3" t="s">
        <v>58</v>
      </c>
      <c r="D869" s="4">
        <v>42865</v>
      </c>
      <c r="E869" s="5">
        <v>3717.12</v>
      </c>
      <c r="F869" s="6" t="str">
        <f t="shared" si="13"/>
        <v>Amarelo</v>
      </c>
    </row>
    <row r="870" spans="2:6" x14ac:dyDescent="0.25">
      <c r="B870" s="2" t="s">
        <v>7</v>
      </c>
      <c r="C870" s="3" t="s">
        <v>63</v>
      </c>
      <c r="D870" s="4">
        <v>43022</v>
      </c>
      <c r="E870" s="5">
        <v>3485.02</v>
      </c>
      <c r="F870" s="6" t="str">
        <f t="shared" si="13"/>
        <v>Verde</v>
      </c>
    </row>
    <row r="871" spans="2:6" x14ac:dyDescent="0.25">
      <c r="B871" s="2" t="s">
        <v>10</v>
      </c>
      <c r="C871" s="3" t="s">
        <v>32</v>
      </c>
      <c r="D871" s="4">
        <v>42857</v>
      </c>
      <c r="E871" s="5">
        <v>2896.99</v>
      </c>
      <c r="F871" s="6" t="str">
        <f t="shared" si="13"/>
        <v>Azul</v>
      </c>
    </row>
    <row r="872" spans="2:6" x14ac:dyDescent="0.25">
      <c r="B872" s="2" t="s">
        <v>5</v>
      </c>
      <c r="C872" s="3" t="s">
        <v>23</v>
      </c>
      <c r="D872" s="4">
        <v>42984</v>
      </c>
      <c r="E872" s="5">
        <v>4576.96</v>
      </c>
      <c r="F872" s="6" t="str">
        <f t="shared" si="13"/>
        <v>Azul</v>
      </c>
    </row>
    <row r="873" spans="2:6" x14ac:dyDescent="0.25">
      <c r="B873" s="2" t="s">
        <v>10</v>
      </c>
      <c r="C873" s="3" t="s">
        <v>45</v>
      </c>
      <c r="D873" s="4">
        <v>42596</v>
      </c>
      <c r="E873" s="5">
        <v>1379.52</v>
      </c>
      <c r="F873" s="6" t="str">
        <f t="shared" si="13"/>
        <v>Amarelo</v>
      </c>
    </row>
    <row r="874" spans="2:6" x14ac:dyDescent="0.25">
      <c r="B874" s="2" t="s">
        <v>10</v>
      </c>
      <c r="C874" s="3" t="s">
        <v>75</v>
      </c>
      <c r="D874" s="4">
        <v>42835</v>
      </c>
      <c r="E874" s="5">
        <v>250.04</v>
      </c>
      <c r="F874" s="6" t="str">
        <f t="shared" si="13"/>
        <v>Amarelo</v>
      </c>
    </row>
    <row r="875" spans="2:6" x14ac:dyDescent="0.25">
      <c r="B875" s="2" t="s">
        <v>5</v>
      </c>
      <c r="C875" s="3" t="s">
        <v>56</v>
      </c>
      <c r="D875" s="4">
        <v>42721</v>
      </c>
      <c r="E875" s="5">
        <v>3822</v>
      </c>
      <c r="F875" s="6" t="str">
        <f t="shared" si="13"/>
        <v>Verde</v>
      </c>
    </row>
    <row r="876" spans="2:6" x14ac:dyDescent="0.25">
      <c r="B876" s="2" t="s">
        <v>12</v>
      </c>
      <c r="C876" s="3" t="s">
        <v>55</v>
      </c>
      <c r="D876" s="4">
        <v>42628</v>
      </c>
      <c r="E876" s="5">
        <v>4331.5200000000004</v>
      </c>
      <c r="F876" s="6" t="str">
        <f t="shared" si="13"/>
        <v>Azul</v>
      </c>
    </row>
    <row r="877" spans="2:6" x14ac:dyDescent="0.25">
      <c r="B877" s="2" t="s">
        <v>5</v>
      </c>
      <c r="C877" s="3" t="s">
        <v>17</v>
      </c>
      <c r="D877" s="4">
        <v>42192</v>
      </c>
      <c r="E877" s="5">
        <v>838.85</v>
      </c>
      <c r="F877" s="6" t="str">
        <f t="shared" si="13"/>
        <v>Azul</v>
      </c>
    </row>
    <row r="878" spans="2:6" x14ac:dyDescent="0.25">
      <c r="B878" s="2" t="s">
        <v>12</v>
      </c>
      <c r="C878" s="3" t="s">
        <v>68</v>
      </c>
      <c r="D878" s="4">
        <v>42751</v>
      </c>
      <c r="E878" s="5">
        <v>2734.08</v>
      </c>
      <c r="F878" s="6" t="str">
        <f t="shared" si="13"/>
        <v>Branco</v>
      </c>
    </row>
    <row r="879" spans="2:6" x14ac:dyDescent="0.25">
      <c r="B879" s="2" t="s">
        <v>10</v>
      </c>
      <c r="C879" s="3" t="s">
        <v>45</v>
      </c>
      <c r="D879" s="4">
        <v>42865</v>
      </c>
      <c r="E879" s="5">
        <v>810.47</v>
      </c>
      <c r="F879" s="6" t="str">
        <f t="shared" si="13"/>
        <v>Amarelo</v>
      </c>
    </row>
    <row r="880" spans="2:6" x14ac:dyDescent="0.25">
      <c r="B880" s="2" t="s">
        <v>12</v>
      </c>
      <c r="C880" s="3" t="s">
        <v>14</v>
      </c>
      <c r="D880" s="4">
        <v>42527</v>
      </c>
      <c r="E880" s="5">
        <v>3571.2</v>
      </c>
      <c r="F880" s="6" t="str">
        <f t="shared" si="13"/>
        <v>Verde</v>
      </c>
    </row>
    <row r="881" spans="2:6" x14ac:dyDescent="0.25">
      <c r="B881" s="2" t="s">
        <v>10</v>
      </c>
      <c r="C881" s="3" t="s">
        <v>84</v>
      </c>
      <c r="D881" s="4">
        <v>42888</v>
      </c>
      <c r="E881" s="5">
        <v>1163.97</v>
      </c>
      <c r="F881" s="6" t="str">
        <f t="shared" si="13"/>
        <v>Branco</v>
      </c>
    </row>
    <row r="882" spans="2:6" x14ac:dyDescent="0.25">
      <c r="B882" s="2" t="s">
        <v>7</v>
      </c>
      <c r="C882" s="3" t="s">
        <v>11</v>
      </c>
      <c r="D882" s="4">
        <v>42801</v>
      </c>
      <c r="E882" s="5">
        <v>1287.42</v>
      </c>
      <c r="F882" s="6" t="str">
        <f t="shared" si="13"/>
        <v>Azul</v>
      </c>
    </row>
    <row r="883" spans="2:6" x14ac:dyDescent="0.25">
      <c r="B883" s="2" t="s">
        <v>10</v>
      </c>
      <c r="C883" s="3" t="s">
        <v>43</v>
      </c>
      <c r="D883" s="4">
        <v>42462</v>
      </c>
      <c r="E883" s="5">
        <v>1991.68</v>
      </c>
      <c r="F883" s="6" t="str">
        <f t="shared" si="13"/>
        <v>Verde</v>
      </c>
    </row>
    <row r="884" spans="2:6" x14ac:dyDescent="0.25">
      <c r="B884" s="2" t="s">
        <v>5</v>
      </c>
      <c r="C884" s="3" t="s">
        <v>35</v>
      </c>
      <c r="D884" s="4">
        <v>42197</v>
      </c>
      <c r="E884" s="5">
        <v>912.25</v>
      </c>
      <c r="F884" s="6" t="str">
        <f t="shared" si="13"/>
        <v>Branco</v>
      </c>
    </row>
    <row r="885" spans="2:6" x14ac:dyDescent="0.25">
      <c r="B885" s="2" t="s">
        <v>12</v>
      </c>
      <c r="C885" s="3" t="s">
        <v>49</v>
      </c>
      <c r="D885" s="4">
        <v>42221</v>
      </c>
      <c r="E885" s="5">
        <v>4181.76</v>
      </c>
      <c r="F885" s="6" t="str">
        <f t="shared" si="13"/>
        <v>Azul</v>
      </c>
    </row>
    <row r="886" spans="2:6" x14ac:dyDescent="0.25">
      <c r="B886" s="2" t="s">
        <v>10</v>
      </c>
      <c r="C886" s="3" t="s">
        <v>32</v>
      </c>
      <c r="D886" s="4">
        <v>42530</v>
      </c>
      <c r="E886" s="5">
        <v>1977.31</v>
      </c>
      <c r="F886" s="6" t="str">
        <f t="shared" si="13"/>
        <v>Azul</v>
      </c>
    </row>
    <row r="887" spans="2:6" x14ac:dyDescent="0.25">
      <c r="B887" s="2" t="s">
        <v>10</v>
      </c>
      <c r="C887" s="3" t="s">
        <v>15</v>
      </c>
      <c r="D887" s="4">
        <v>42371</v>
      </c>
      <c r="E887" s="5">
        <v>1689.91</v>
      </c>
      <c r="F887" s="6" t="str">
        <f t="shared" si="13"/>
        <v>Verde</v>
      </c>
    </row>
    <row r="888" spans="2:6" x14ac:dyDescent="0.25">
      <c r="B888" s="2" t="s">
        <v>5</v>
      </c>
      <c r="C888" s="3" t="s">
        <v>23</v>
      </c>
      <c r="D888" s="4">
        <v>42470</v>
      </c>
      <c r="E888" s="5">
        <v>4299.1000000000004</v>
      </c>
      <c r="F888" s="6" t="str">
        <f t="shared" si="13"/>
        <v>Azul</v>
      </c>
    </row>
    <row r="889" spans="2:6" x14ac:dyDescent="0.25">
      <c r="B889" s="2" t="s">
        <v>10</v>
      </c>
      <c r="C889" s="3" t="s">
        <v>6</v>
      </c>
      <c r="D889" s="4">
        <v>42587</v>
      </c>
      <c r="E889" s="5">
        <v>954.17</v>
      </c>
      <c r="F889" s="6" t="str">
        <f t="shared" si="13"/>
        <v>Amarelo</v>
      </c>
    </row>
    <row r="890" spans="2:6" x14ac:dyDescent="0.25">
      <c r="B890" s="2" t="s">
        <v>10</v>
      </c>
      <c r="C890" s="3" t="s">
        <v>35</v>
      </c>
      <c r="D890" s="4">
        <v>42603</v>
      </c>
      <c r="E890" s="5">
        <v>2184.2399999999998</v>
      </c>
      <c r="F890" s="6" t="str">
        <f t="shared" si="13"/>
        <v>Branco</v>
      </c>
    </row>
    <row r="891" spans="2:6" x14ac:dyDescent="0.25">
      <c r="B891" s="2" t="s">
        <v>7</v>
      </c>
      <c r="C891" s="3" t="s">
        <v>41</v>
      </c>
      <c r="D891" s="4">
        <v>42788</v>
      </c>
      <c r="E891" s="5">
        <v>1928.14</v>
      </c>
      <c r="F891" s="6" t="str">
        <f t="shared" si="13"/>
        <v>Azul</v>
      </c>
    </row>
    <row r="892" spans="2:6" x14ac:dyDescent="0.25">
      <c r="B892" s="2" t="s">
        <v>7</v>
      </c>
      <c r="C892" s="3" t="s">
        <v>66</v>
      </c>
      <c r="D892" s="4">
        <v>42266</v>
      </c>
      <c r="E892" s="5">
        <v>853.29</v>
      </c>
      <c r="F892" s="6" t="str">
        <f t="shared" si="13"/>
        <v>Branco</v>
      </c>
    </row>
    <row r="893" spans="2:6" x14ac:dyDescent="0.25">
      <c r="B893" s="2" t="s">
        <v>12</v>
      </c>
      <c r="C893" s="3" t="s">
        <v>47</v>
      </c>
      <c r="D893" s="4">
        <v>42335</v>
      </c>
      <c r="E893" s="5">
        <v>4181.76</v>
      </c>
      <c r="F893" s="6" t="str">
        <f t="shared" si="13"/>
        <v>Azul</v>
      </c>
    </row>
    <row r="894" spans="2:6" x14ac:dyDescent="0.25">
      <c r="B894" s="2" t="s">
        <v>5</v>
      </c>
      <c r="C894" s="3" t="s">
        <v>32</v>
      </c>
      <c r="D894" s="4">
        <v>42988</v>
      </c>
      <c r="E894" s="5">
        <v>4068.41</v>
      </c>
      <c r="F894" s="6" t="str">
        <f t="shared" si="13"/>
        <v>Azul</v>
      </c>
    </row>
    <row r="895" spans="2:6" x14ac:dyDescent="0.25">
      <c r="B895" s="2" t="s">
        <v>5</v>
      </c>
      <c r="C895" s="3" t="s">
        <v>87</v>
      </c>
      <c r="D895" s="4">
        <v>42944</v>
      </c>
      <c r="E895" s="5">
        <v>1478.47</v>
      </c>
      <c r="F895" s="6" t="str">
        <f t="shared" si="13"/>
        <v>Amarelo</v>
      </c>
    </row>
    <row r="896" spans="2:6" x14ac:dyDescent="0.25">
      <c r="B896" s="2" t="s">
        <v>5</v>
      </c>
      <c r="C896" s="3" t="s">
        <v>69</v>
      </c>
      <c r="D896" s="4">
        <v>42644</v>
      </c>
      <c r="E896" s="5">
        <v>859.82</v>
      </c>
      <c r="F896" s="6" t="str">
        <f t="shared" si="13"/>
        <v>Amarelo</v>
      </c>
    </row>
    <row r="897" spans="2:6" x14ac:dyDescent="0.25">
      <c r="B897" s="2" t="s">
        <v>7</v>
      </c>
      <c r="C897" s="3" t="s">
        <v>31</v>
      </c>
      <c r="D897" s="4">
        <v>42528</v>
      </c>
      <c r="E897" s="5">
        <v>2766.46</v>
      </c>
      <c r="F897" s="6" t="str">
        <f t="shared" si="13"/>
        <v>Verde</v>
      </c>
    </row>
    <row r="898" spans="2:6" x14ac:dyDescent="0.25">
      <c r="B898" s="2" t="s">
        <v>12</v>
      </c>
      <c r="C898" s="3" t="s">
        <v>68</v>
      </c>
      <c r="D898" s="4">
        <v>42801</v>
      </c>
      <c r="E898" s="5">
        <v>660.48</v>
      </c>
      <c r="F898" s="6" t="str">
        <f t="shared" si="13"/>
        <v>Branco</v>
      </c>
    </row>
    <row r="899" spans="2:6" x14ac:dyDescent="0.25">
      <c r="B899" s="2" t="s">
        <v>5</v>
      </c>
      <c r="C899" s="3" t="s">
        <v>53</v>
      </c>
      <c r="D899" s="4">
        <v>42120</v>
      </c>
      <c r="E899" s="5">
        <v>1017.1</v>
      </c>
      <c r="F899" s="6" t="str">
        <f t="shared" si="13"/>
        <v>Verde</v>
      </c>
    </row>
    <row r="900" spans="2:6" x14ac:dyDescent="0.25">
      <c r="B900" s="2" t="s">
        <v>12</v>
      </c>
      <c r="C900" s="3" t="s">
        <v>50</v>
      </c>
      <c r="D900" s="4">
        <v>42237</v>
      </c>
      <c r="E900" s="5">
        <v>1536</v>
      </c>
      <c r="F900" s="6" t="str">
        <f t="shared" ref="F900:F963" si="14">LOOKUP(2^15,SEARCH($H$4:$H$8,C900),$H$4:$H$8)</f>
        <v>Verde</v>
      </c>
    </row>
    <row r="901" spans="2:6" x14ac:dyDescent="0.25">
      <c r="B901" s="2" t="s">
        <v>10</v>
      </c>
      <c r="C901" s="3" t="s">
        <v>79</v>
      </c>
      <c r="D901" s="4">
        <v>42460</v>
      </c>
      <c r="E901" s="5">
        <v>2092.27</v>
      </c>
      <c r="F901" s="6" t="str">
        <f t="shared" si="14"/>
        <v>Amarelo</v>
      </c>
    </row>
    <row r="902" spans="2:6" x14ac:dyDescent="0.25">
      <c r="B902" s="2" t="s">
        <v>10</v>
      </c>
      <c r="C902" s="3" t="s">
        <v>16</v>
      </c>
      <c r="D902" s="4">
        <v>42425</v>
      </c>
      <c r="E902" s="5">
        <v>793.22</v>
      </c>
      <c r="F902" s="6" t="str">
        <f t="shared" si="14"/>
        <v>Verde</v>
      </c>
    </row>
    <row r="903" spans="2:6" x14ac:dyDescent="0.25">
      <c r="B903" s="2" t="s">
        <v>10</v>
      </c>
      <c r="C903" s="3" t="s">
        <v>79</v>
      </c>
      <c r="D903" s="4">
        <v>42524</v>
      </c>
      <c r="E903" s="5">
        <v>1638.18</v>
      </c>
      <c r="F903" s="6" t="str">
        <f t="shared" si="14"/>
        <v>Amarelo</v>
      </c>
    </row>
    <row r="904" spans="2:6" x14ac:dyDescent="0.25">
      <c r="B904" s="2" t="s">
        <v>7</v>
      </c>
      <c r="C904" s="3" t="s">
        <v>51</v>
      </c>
      <c r="D904" s="4">
        <v>42461</v>
      </c>
      <c r="E904" s="5">
        <v>1242.51</v>
      </c>
      <c r="F904" s="6" t="str">
        <f t="shared" si="14"/>
        <v>Branco</v>
      </c>
    </row>
    <row r="905" spans="2:6" x14ac:dyDescent="0.25">
      <c r="B905" s="2" t="s">
        <v>12</v>
      </c>
      <c r="C905" s="3" t="s">
        <v>11</v>
      </c>
      <c r="D905" s="4">
        <v>42815</v>
      </c>
      <c r="E905" s="5">
        <v>3456</v>
      </c>
      <c r="F905" s="6" t="str">
        <f t="shared" si="14"/>
        <v>Azul</v>
      </c>
    </row>
    <row r="906" spans="2:6" x14ac:dyDescent="0.25">
      <c r="B906" s="2" t="s">
        <v>10</v>
      </c>
      <c r="C906" s="3" t="s">
        <v>30</v>
      </c>
      <c r="D906" s="4">
        <v>42351</v>
      </c>
      <c r="E906" s="5">
        <v>2560.73</v>
      </c>
      <c r="F906" s="6" t="str">
        <f t="shared" si="14"/>
        <v>Verde</v>
      </c>
    </row>
    <row r="907" spans="2:6" x14ac:dyDescent="0.25">
      <c r="B907" s="2" t="s">
        <v>12</v>
      </c>
      <c r="C907" s="3" t="s">
        <v>47</v>
      </c>
      <c r="D907" s="4">
        <v>42975</v>
      </c>
      <c r="E907" s="5">
        <v>1117.44</v>
      </c>
      <c r="F907" s="6" t="str">
        <f t="shared" si="14"/>
        <v>Azul</v>
      </c>
    </row>
    <row r="908" spans="2:6" x14ac:dyDescent="0.25">
      <c r="B908" s="2" t="s">
        <v>10</v>
      </c>
      <c r="C908" s="3" t="s">
        <v>75</v>
      </c>
      <c r="D908" s="4">
        <v>42990</v>
      </c>
      <c r="E908" s="5">
        <v>1178.3399999999999</v>
      </c>
      <c r="F908" s="6" t="str">
        <f t="shared" si="14"/>
        <v>Amarelo</v>
      </c>
    </row>
    <row r="909" spans="2:6" x14ac:dyDescent="0.25">
      <c r="B909" s="2" t="s">
        <v>12</v>
      </c>
      <c r="C909" s="3" t="s">
        <v>61</v>
      </c>
      <c r="D909" s="4">
        <v>42784</v>
      </c>
      <c r="E909" s="5">
        <v>2365.44</v>
      </c>
      <c r="F909" s="6" t="str">
        <f t="shared" si="14"/>
        <v>Verde</v>
      </c>
    </row>
    <row r="910" spans="2:6" x14ac:dyDescent="0.25">
      <c r="B910" s="2" t="s">
        <v>12</v>
      </c>
      <c r="C910" s="3" t="s">
        <v>67</v>
      </c>
      <c r="D910" s="4">
        <v>42011</v>
      </c>
      <c r="E910" s="5">
        <v>337.92</v>
      </c>
      <c r="F910" s="6" t="str">
        <f t="shared" si="14"/>
        <v>Verde</v>
      </c>
    </row>
    <row r="911" spans="2:6" x14ac:dyDescent="0.25">
      <c r="B911" s="2" t="s">
        <v>7</v>
      </c>
      <c r="C911" s="3" t="s">
        <v>20</v>
      </c>
      <c r="D911" s="4">
        <v>42495</v>
      </c>
      <c r="E911" s="5">
        <v>532.92999999999995</v>
      </c>
      <c r="F911" s="6" t="str">
        <f t="shared" si="14"/>
        <v>Azul</v>
      </c>
    </row>
    <row r="912" spans="2:6" x14ac:dyDescent="0.25">
      <c r="B912" s="2" t="s">
        <v>5</v>
      </c>
      <c r="C912" s="3" t="s">
        <v>65</v>
      </c>
      <c r="D912" s="4">
        <v>42115</v>
      </c>
      <c r="E912" s="5">
        <v>3732.87</v>
      </c>
      <c r="F912" s="6" t="str">
        <f t="shared" si="14"/>
        <v>Azul</v>
      </c>
    </row>
    <row r="913" spans="2:6" x14ac:dyDescent="0.25">
      <c r="B913" s="2" t="s">
        <v>5</v>
      </c>
      <c r="C913" s="3" t="s">
        <v>17</v>
      </c>
      <c r="D913" s="4">
        <v>42419</v>
      </c>
      <c r="E913" s="5">
        <v>4456.38</v>
      </c>
      <c r="F913" s="6" t="str">
        <f t="shared" si="14"/>
        <v>Azul</v>
      </c>
    </row>
    <row r="914" spans="2:6" x14ac:dyDescent="0.25">
      <c r="B914" s="2" t="s">
        <v>5</v>
      </c>
      <c r="C914" s="3" t="s">
        <v>15</v>
      </c>
      <c r="D914" s="4">
        <v>42951</v>
      </c>
      <c r="E914" s="5">
        <v>1992.26</v>
      </c>
      <c r="F914" s="6" t="str">
        <f t="shared" si="14"/>
        <v>Verde</v>
      </c>
    </row>
    <row r="915" spans="2:6" x14ac:dyDescent="0.25">
      <c r="B915" s="2" t="s">
        <v>10</v>
      </c>
      <c r="C915" s="3" t="s">
        <v>23</v>
      </c>
      <c r="D915" s="4">
        <v>42796</v>
      </c>
      <c r="E915" s="5">
        <v>273.02999999999997</v>
      </c>
      <c r="F915" s="6" t="str">
        <f t="shared" si="14"/>
        <v>Azul</v>
      </c>
    </row>
    <row r="916" spans="2:6" x14ac:dyDescent="0.25">
      <c r="B916" s="2" t="s">
        <v>10</v>
      </c>
      <c r="C916" s="3" t="s">
        <v>45</v>
      </c>
      <c r="D916" s="4">
        <v>42238</v>
      </c>
      <c r="E916" s="5">
        <v>2230.2199999999998</v>
      </c>
      <c r="F916" s="6" t="str">
        <f t="shared" si="14"/>
        <v>Amarelo</v>
      </c>
    </row>
    <row r="917" spans="2:6" x14ac:dyDescent="0.25">
      <c r="B917" s="2" t="s">
        <v>12</v>
      </c>
      <c r="C917" s="3" t="s">
        <v>47</v>
      </c>
      <c r="D917" s="4">
        <v>42374</v>
      </c>
      <c r="E917" s="5">
        <v>1397.76</v>
      </c>
      <c r="F917" s="6" t="str">
        <f t="shared" si="14"/>
        <v>Azul</v>
      </c>
    </row>
    <row r="918" spans="2:6" x14ac:dyDescent="0.25">
      <c r="B918" s="2" t="s">
        <v>12</v>
      </c>
      <c r="C918" s="3" t="s">
        <v>50</v>
      </c>
      <c r="D918" s="4">
        <v>42121</v>
      </c>
      <c r="E918" s="5">
        <v>3674.88</v>
      </c>
      <c r="F918" s="6" t="str">
        <f t="shared" si="14"/>
        <v>Verde</v>
      </c>
    </row>
    <row r="919" spans="2:6" x14ac:dyDescent="0.25">
      <c r="B919" s="2" t="s">
        <v>7</v>
      </c>
      <c r="C919" s="3" t="s">
        <v>36</v>
      </c>
      <c r="D919" s="4">
        <v>43028</v>
      </c>
      <c r="E919" s="5">
        <v>1113.77</v>
      </c>
      <c r="F919" s="6" t="str">
        <f t="shared" si="14"/>
        <v>Branco</v>
      </c>
    </row>
    <row r="920" spans="2:6" x14ac:dyDescent="0.25">
      <c r="B920" s="2" t="s">
        <v>7</v>
      </c>
      <c r="C920" s="3" t="s">
        <v>48</v>
      </c>
      <c r="D920" s="4">
        <v>42563</v>
      </c>
      <c r="E920" s="5">
        <v>1053.8900000000001</v>
      </c>
      <c r="F920" s="6" t="str">
        <f t="shared" si="14"/>
        <v>Branco</v>
      </c>
    </row>
    <row r="921" spans="2:6" x14ac:dyDescent="0.25">
      <c r="B921" s="2" t="s">
        <v>7</v>
      </c>
      <c r="C921" s="3" t="s">
        <v>54</v>
      </c>
      <c r="D921" s="4">
        <v>42301</v>
      </c>
      <c r="E921" s="5">
        <v>1634.72</v>
      </c>
      <c r="F921" s="6" t="str">
        <f t="shared" si="14"/>
        <v>Azul</v>
      </c>
    </row>
    <row r="922" spans="2:6" x14ac:dyDescent="0.25">
      <c r="B922" s="2" t="s">
        <v>10</v>
      </c>
      <c r="C922" s="3" t="s">
        <v>75</v>
      </c>
      <c r="D922" s="4">
        <v>42800</v>
      </c>
      <c r="E922" s="5">
        <v>689.76</v>
      </c>
      <c r="F922" s="6" t="str">
        <f t="shared" si="14"/>
        <v>Amarelo</v>
      </c>
    </row>
    <row r="923" spans="2:6" x14ac:dyDescent="0.25">
      <c r="B923" s="2" t="s">
        <v>5</v>
      </c>
      <c r="C923" s="3" t="s">
        <v>53</v>
      </c>
      <c r="D923" s="4">
        <v>42394</v>
      </c>
      <c r="E923" s="5">
        <v>1048.56</v>
      </c>
      <c r="F923" s="6" t="str">
        <f t="shared" si="14"/>
        <v>Verde</v>
      </c>
    </row>
    <row r="924" spans="2:6" x14ac:dyDescent="0.25">
      <c r="B924" s="2" t="s">
        <v>10</v>
      </c>
      <c r="C924" s="3" t="s">
        <v>6</v>
      </c>
      <c r="D924" s="4">
        <v>42190</v>
      </c>
      <c r="E924" s="5">
        <v>1885.34</v>
      </c>
      <c r="F924" s="6" t="str">
        <f t="shared" si="14"/>
        <v>Amarelo</v>
      </c>
    </row>
    <row r="925" spans="2:6" x14ac:dyDescent="0.25">
      <c r="B925" s="2" t="s">
        <v>5</v>
      </c>
      <c r="C925" s="3" t="s">
        <v>37</v>
      </c>
      <c r="D925" s="4">
        <v>42318</v>
      </c>
      <c r="E925" s="5">
        <v>4403.95</v>
      </c>
      <c r="F925" s="6" t="str">
        <f t="shared" si="14"/>
        <v>Azul</v>
      </c>
    </row>
    <row r="926" spans="2:6" x14ac:dyDescent="0.25">
      <c r="B926" s="2" t="s">
        <v>10</v>
      </c>
      <c r="C926" s="3" t="s">
        <v>79</v>
      </c>
      <c r="D926" s="4">
        <v>42862</v>
      </c>
      <c r="E926" s="5">
        <v>1750.27</v>
      </c>
      <c r="F926" s="6" t="str">
        <f t="shared" si="14"/>
        <v>Amarelo</v>
      </c>
    </row>
    <row r="927" spans="2:6" x14ac:dyDescent="0.25">
      <c r="B927" s="2" t="s">
        <v>10</v>
      </c>
      <c r="C927" s="3" t="s">
        <v>24</v>
      </c>
      <c r="D927" s="4">
        <v>42099</v>
      </c>
      <c r="E927" s="5">
        <v>2750.42</v>
      </c>
      <c r="F927" s="6" t="str">
        <f t="shared" si="14"/>
        <v>Amarelo</v>
      </c>
    </row>
    <row r="928" spans="2:6" x14ac:dyDescent="0.25">
      <c r="B928" s="2" t="s">
        <v>10</v>
      </c>
      <c r="C928" s="3" t="s">
        <v>15</v>
      </c>
      <c r="D928" s="4">
        <v>42538</v>
      </c>
      <c r="E928" s="5">
        <v>954.17</v>
      </c>
      <c r="F928" s="6" t="str">
        <f t="shared" si="14"/>
        <v>Verde</v>
      </c>
    </row>
    <row r="929" spans="2:6" x14ac:dyDescent="0.25">
      <c r="B929" s="2" t="s">
        <v>7</v>
      </c>
      <c r="C929" s="3" t="s">
        <v>59</v>
      </c>
      <c r="D929" s="4">
        <v>42011</v>
      </c>
      <c r="E929" s="5">
        <v>2053.88</v>
      </c>
      <c r="F929" s="6" t="str">
        <f t="shared" si="14"/>
        <v>Amarelo</v>
      </c>
    </row>
    <row r="930" spans="2:6" x14ac:dyDescent="0.25">
      <c r="B930" s="2" t="s">
        <v>7</v>
      </c>
      <c r="C930" s="3" t="s">
        <v>48</v>
      </c>
      <c r="D930" s="4">
        <v>42673</v>
      </c>
      <c r="E930" s="5">
        <v>1760.47</v>
      </c>
      <c r="F930" s="6" t="str">
        <f t="shared" si="14"/>
        <v>Branco</v>
      </c>
    </row>
    <row r="931" spans="2:6" x14ac:dyDescent="0.25">
      <c r="B931" s="2" t="s">
        <v>5</v>
      </c>
      <c r="C931" s="3" t="s">
        <v>72</v>
      </c>
      <c r="D931" s="4">
        <v>43030</v>
      </c>
      <c r="E931" s="5">
        <v>2736.74</v>
      </c>
      <c r="F931" s="6" t="str">
        <f t="shared" si="14"/>
        <v>Amarelo</v>
      </c>
    </row>
    <row r="932" spans="2:6" x14ac:dyDescent="0.25">
      <c r="B932" s="2" t="s">
        <v>7</v>
      </c>
      <c r="C932" s="3" t="s">
        <v>59</v>
      </c>
      <c r="D932" s="4">
        <v>42677</v>
      </c>
      <c r="E932" s="5">
        <v>574.85</v>
      </c>
      <c r="F932" s="6" t="str">
        <f t="shared" si="14"/>
        <v>Amarelo</v>
      </c>
    </row>
    <row r="933" spans="2:6" x14ac:dyDescent="0.25">
      <c r="B933" s="2" t="s">
        <v>10</v>
      </c>
      <c r="C933" s="3" t="s">
        <v>32</v>
      </c>
      <c r="D933" s="4">
        <v>42084</v>
      </c>
      <c r="E933" s="5">
        <v>3066.56</v>
      </c>
      <c r="F933" s="6" t="str">
        <f t="shared" si="14"/>
        <v>Azul</v>
      </c>
    </row>
    <row r="934" spans="2:6" x14ac:dyDescent="0.25">
      <c r="B934" s="2" t="s">
        <v>12</v>
      </c>
      <c r="C934" s="3" t="s">
        <v>13</v>
      </c>
      <c r="D934" s="4">
        <v>42073</v>
      </c>
      <c r="E934" s="5">
        <v>307.2</v>
      </c>
      <c r="F934" s="6" t="str">
        <f t="shared" si="14"/>
        <v>Azul</v>
      </c>
    </row>
    <row r="935" spans="2:6" x14ac:dyDescent="0.25">
      <c r="B935" s="2" t="s">
        <v>10</v>
      </c>
      <c r="C935" s="3" t="s">
        <v>24</v>
      </c>
      <c r="D935" s="4">
        <v>42322</v>
      </c>
      <c r="E935" s="5">
        <v>2782.03</v>
      </c>
      <c r="F935" s="6" t="str">
        <f t="shared" si="14"/>
        <v>Amarelo</v>
      </c>
    </row>
    <row r="936" spans="2:6" x14ac:dyDescent="0.25">
      <c r="B936" s="2" t="s">
        <v>12</v>
      </c>
      <c r="C936" s="3" t="s">
        <v>74</v>
      </c>
      <c r="D936" s="4">
        <v>42958</v>
      </c>
      <c r="E936" s="5">
        <v>3302.4</v>
      </c>
      <c r="F936" s="6" t="str">
        <f t="shared" si="14"/>
        <v>Azul</v>
      </c>
    </row>
    <row r="937" spans="2:6" x14ac:dyDescent="0.25">
      <c r="B937" s="2" t="s">
        <v>5</v>
      </c>
      <c r="C937" s="3" t="s">
        <v>23</v>
      </c>
      <c r="D937" s="4">
        <v>42554</v>
      </c>
      <c r="E937" s="5">
        <v>1719.64</v>
      </c>
      <c r="F937" s="6" t="str">
        <f t="shared" si="14"/>
        <v>Azul</v>
      </c>
    </row>
    <row r="938" spans="2:6" x14ac:dyDescent="0.25">
      <c r="B938" s="2" t="s">
        <v>12</v>
      </c>
      <c r="C938" s="3" t="s">
        <v>11</v>
      </c>
      <c r="D938" s="4">
        <v>42413</v>
      </c>
      <c r="E938" s="5">
        <v>706.56</v>
      </c>
      <c r="F938" s="6" t="str">
        <f t="shared" si="14"/>
        <v>Azul</v>
      </c>
    </row>
    <row r="939" spans="2:6" x14ac:dyDescent="0.25">
      <c r="B939" s="2" t="s">
        <v>5</v>
      </c>
      <c r="C939" s="3" t="s">
        <v>11</v>
      </c>
      <c r="D939" s="4">
        <v>42018</v>
      </c>
      <c r="E939" s="5">
        <v>859.82</v>
      </c>
      <c r="F939" s="6" t="str">
        <f t="shared" si="14"/>
        <v>Azul</v>
      </c>
    </row>
    <row r="940" spans="2:6" x14ac:dyDescent="0.25">
      <c r="B940" s="2" t="s">
        <v>12</v>
      </c>
      <c r="C940" s="3" t="s">
        <v>50</v>
      </c>
      <c r="D940" s="4">
        <v>42545</v>
      </c>
      <c r="E940" s="5">
        <v>1728</v>
      </c>
      <c r="F940" s="6" t="str">
        <f t="shared" si="14"/>
        <v>Verde</v>
      </c>
    </row>
    <row r="941" spans="2:6" x14ac:dyDescent="0.25">
      <c r="B941" s="2" t="s">
        <v>7</v>
      </c>
      <c r="C941" s="3" t="s">
        <v>48</v>
      </c>
      <c r="D941" s="4">
        <v>42740</v>
      </c>
      <c r="E941" s="5">
        <v>853.29</v>
      </c>
      <c r="F941" s="6" t="str">
        <f t="shared" si="14"/>
        <v>Branco</v>
      </c>
    </row>
    <row r="942" spans="2:6" x14ac:dyDescent="0.25">
      <c r="B942" s="2" t="s">
        <v>7</v>
      </c>
      <c r="C942" s="3" t="s">
        <v>18</v>
      </c>
      <c r="D942" s="4">
        <v>43090</v>
      </c>
      <c r="E942" s="5">
        <v>2059.87</v>
      </c>
      <c r="F942" s="6" t="str">
        <f t="shared" si="14"/>
        <v>Azul</v>
      </c>
    </row>
    <row r="943" spans="2:6" x14ac:dyDescent="0.25">
      <c r="B943" s="2" t="s">
        <v>7</v>
      </c>
      <c r="C943" s="3" t="s">
        <v>11</v>
      </c>
      <c r="D943" s="4">
        <v>42933</v>
      </c>
      <c r="E943" s="5">
        <v>1272.45</v>
      </c>
      <c r="F943" s="6" t="str">
        <f t="shared" si="14"/>
        <v>Azul</v>
      </c>
    </row>
    <row r="944" spans="2:6" x14ac:dyDescent="0.25">
      <c r="B944" s="2" t="s">
        <v>5</v>
      </c>
      <c r="C944" s="3" t="s">
        <v>73</v>
      </c>
      <c r="D944" s="4">
        <v>42083</v>
      </c>
      <c r="E944" s="5">
        <v>4666.09</v>
      </c>
      <c r="F944" s="6" t="str">
        <f t="shared" si="14"/>
        <v>Branco</v>
      </c>
    </row>
    <row r="945" spans="2:6" x14ac:dyDescent="0.25">
      <c r="B945" s="2" t="s">
        <v>7</v>
      </c>
      <c r="C945" s="3" t="s">
        <v>63</v>
      </c>
      <c r="D945" s="4">
        <v>42576</v>
      </c>
      <c r="E945" s="5">
        <v>2832.32</v>
      </c>
      <c r="F945" s="6" t="str">
        <f t="shared" si="14"/>
        <v>Verde</v>
      </c>
    </row>
    <row r="946" spans="2:6" x14ac:dyDescent="0.25">
      <c r="B946" s="2" t="s">
        <v>5</v>
      </c>
      <c r="C946" s="3" t="s">
        <v>82</v>
      </c>
      <c r="D946" s="4">
        <v>43078</v>
      </c>
      <c r="E946" s="5">
        <v>3046.07</v>
      </c>
      <c r="F946" s="6" t="str">
        <f t="shared" si="14"/>
        <v>Branco</v>
      </c>
    </row>
    <row r="947" spans="2:6" x14ac:dyDescent="0.25">
      <c r="B947" s="2" t="s">
        <v>12</v>
      </c>
      <c r="C947" s="3" t="s">
        <v>50</v>
      </c>
      <c r="D947" s="4">
        <v>43021</v>
      </c>
      <c r="E947" s="5">
        <v>3870.72</v>
      </c>
      <c r="F947" s="6" t="str">
        <f t="shared" si="14"/>
        <v>Verde</v>
      </c>
    </row>
    <row r="948" spans="2:6" x14ac:dyDescent="0.25">
      <c r="B948" s="2" t="s">
        <v>7</v>
      </c>
      <c r="C948" s="3" t="s">
        <v>41</v>
      </c>
      <c r="D948" s="4">
        <v>42352</v>
      </c>
      <c r="E948" s="5">
        <v>1760.47</v>
      </c>
      <c r="F948" s="6" t="str">
        <f t="shared" si="14"/>
        <v>Azul</v>
      </c>
    </row>
    <row r="949" spans="2:6" x14ac:dyDescent="0.25">
      <c r="B949" s="2" t="s">
        <v>5</v>
      </c>
      <c r="C949" s="3" t="s">
        <v>17</v>
      </c>
      <c r="D949" s="4">
        <v>42996</v>
      </c>
      <c r="E949" s="5">
        <v>5085.5200000000004</v>
      </c>
      <c r="F949" s="6" t="str">
        <f t="shared" si="14"/>
        <v>Azul</v>
      </c>
    </row>
    <row r="950" spans="2:6" x14ac:dyDescent="0.25">
      <c r="B950" s="2" t="s">
        <v>7</v>
      </c>
      <c r="C950" s="3" t="s">
        <v>20</v>
      </c>
      <c r="D950" s="4">
        <v>42078</v>
      </c>
      <c r="E950" s="5">
        <v>2574.84</v>
      </c>
      <c r="F950" s="6" t="str">
        <f t="shared" si="14"/>
        <v>Azul</v>
      </c>
    </row>
    <row r="951" spans="2:6" x14ac:dyDescent="0.25">
      <c r="B951" s="2" t="s">
        <v>10</v>
      </c>
      <c r="C951" s="3" t="s">
        <v>45</v>
      </c>
      <c r="D951" s="4">
        <v>42420</v>
      </c>
      <c r="E951" s="5">
        <v>775.98</v>
      </c>
      <c r="F951" s="6" t="str">
        <f t="shared" si="14"/>
        <v>Amarelo</v>
      </c>
    </row>
    <row r="952" spans="2:6" x14ac:dyDescent="0.25">
      <c r="B952" s="2" t="s">
        <v>5</v>
      </c>
      <c r="C952" s="3" t="s">
        <v>22</v>
      </c>
      <c r="D952" s="4">
        <v>42375</v>
      </c>
      <c r="E952" s="5">
        <v>1761.58</v>
      </c>
      <c r="F952" s="6" t="str">
        <f t="shared" si="14"/>
        <v>Verde</v>
      </c>
    </row>
    <row r="953" spans="2:6" x14ac:dyDescent="0.25">
      <c r="B953" s="2" t="s">
        <v>10</v>
      </c>
      <c r="C953" s="3" t="s">
        <v>15</v>
      </c>
      <c r="D953" s="4">
        <v>42155</v>
      </c>
      <c r="E953" s="5">
        <v>3207.38</v>
      </c>
      <c r="F953" s="6" t="str">
        <f t="shared" si="14"/>
        <v>Verde</v>
      </c>
    </row>
    <row r="954" spans="2:6" x14ac:dyDescent="0.25">
      <c r="B954" s="2" t="s">
        <v>5</v>
      </c>
      <c r="C954" s="3" t="s">
        <v>11</v>
      </c>
      <c r="D954" s="4">
        <v>42204</v>
      </c>
      <c r="E954" s="5">
        <v>1027.5899999999999</v>
      </c>
      <c r="F954" s="6" t="str">
        <f t="shared" si="14"/>
        <v>Azul</v>
      </c>
    </row>
    <row r="955" spans="2:6" x14ac:dyDescent="0.25">
      <c r="B955" s="2" t="s">
        <v>12</v>
      </c>
      <c r="C955" s="3" t="s">
        <v>15</v>
      </c>
      <c r="D955" s="4">
        <v>42913</v>
      </c>
      <c r="E955" s="5">
        <v>1140.48</v>
      </c>
      <c r="F955" s="6" t="str">
        <f t="shared" si="14"/>
        <v>Verde</v>
      </c>
    </row>
    <row r="956" spans="2:6" x14ac:dyDescent="0.25">
      <c r="B956" s="2" t="s">
        <v>10</v>
      </c>
      <c r="C956" s="3" t="s">
        <v>35</v>
      </c>
      <c r="D956" s="4">
        <v>42011</v>
      </c>
      <c r="E956" s="5">
        <v>1951.45</v>
      </c>
      <c r="F956" s="6" t="str">
        <f t="shared" si="14"/>
        <v>Branco</v>
      </c>
    </row>
    <row r="957" spans="2:6" x14ac:dyDescent="0.25">
      <c r="B957" s="2" t="s">
        <v>10</v>
      </c>
      <c r="C957" s="3" t="s">
        <v>84</v>
      </c>
      <c r="D957" s="4">
        <v>42868</v>
      </c>
      <c r="E957" s="5">
        <v>270.16000000000003</v>
      </c>
      <c r="F957" s="6" t="str">
        <f t="shared" si="14"/>
        <v>Branco</v>
      </c>
    </row>
    <row r="958" spans="2:6" x14ac:dyDescent="0.25">
      <c r="B958" s="2" t="s">
        <v>7</v>
      </c>
      <c r="C958" s="3" t="s">
        <v>11</v>
      </c>
      <c r="D958" s="4">
        <v>43086</v>
      </c>
      <c r="E958" s="5">
        <v>1317.36</v>
      </c>
      <c r="F958" s="6" t="str">
        <f t="shared" si="14"/>
        <v>Azul</v>
      </c>
    </row>
    <row r="959" spans="2:6" x14ac:dyDescent="0.25">
      <c r="B959" s="2" t="s">
        <v>12</v>
      </c>
      <c r="C959" s="3" t="s">
        <v>49</v>
      </c>
      <c r="D959" s="4">
        <v>42637</v>
      </c>
      <c r="E959" s="5">
        <v>645.12</v>
      </c>
      <c r="F959" s="6" t="str">
        <f t="shared" si="14"/>
        <v>Azul</v>
      </c>
    </row>
    <row r="960" spans="2:6" x14ac:dyDescent="0.25">
      <c r="B960" s="2" t="s">
        <v>10</v>
      </c>
      <c r="C960" s="3" t="s">
        <v>28</v>
      </c>
      <c r="D960" s="4">
        <v>43087</v>
      </c>
      <c r="E960" s="5">
        <v>2000.3</v>
      </c>
      <c r="F960" s="6" t="str">
        <f t="shared" si="14"/>
        <v>Azul</v>
      </c>
    </row>
    <row r="961" spans="2:6" x14ac:dyDescent="0.25">
      <c r="B961" s="2" t="s">
        <v>10</v>
      </c>
      <c r="C961" s="3" t="s">
        <v>76</v>
      </c>
      <c r="D961" s="4">
        <v>42425</v>
      </c>
      <c r="E961" s="5">
        <v>767.36</v>
      </c>
      <c r="F961" s="6" t="str">
        <f t="shared" si="14"/>
        <v>Branco</v>
      </c>
    </row>
    <row r="962" spans="2:6" x14ac:dyDescent="0.25">
      <c r="B962" s="2" t="s">
        <v>5</v>
      </c>
      <c r="C962" s="3" t="s">
        <v>72</v>
      </c>
      <c r="D962" s="4">
        <v>42344</v>
      </c>
      <c r="E962" s="5">
        <v>5248.04</v>
      </c>
      <c r="F962" s="6" t="str">
        <f t="shared" si="14"/>
        <v>Amarelo</v>
      </c>
    </row>
    <row r="963" spans="2:6" x14ac:dyDescent="0.25">
      <c r="B963" s="2" t="s">
        <v>10</v>
      </c>
      <c r="C963" s="3" t="s">
        <v>32</v>
      </c>
      <c r="D963" s="4">
        <v>43055</v>
      </c>
      <c r="E963" s="5">
        <v>2876.87</v>
      </c>
      <c r="F963" s="6" t="str">
        <f t="shared" si="14"/>
        <v>Azul</v>
      </c>
    </row>
    <row r="964" spans="2:6" x14ac:dyDescent="0.25">
      <c r="B964" s="2" t="s">
        <v>12</v>
      </c>
      <c r="C964" s="3" t="s">
        <v>61</v>
      </c>
      <c r="D964" s="4">
        <v>42346</v>
      </c>
      <c r="E964" s="5">
        <v>3456</v>
      </c>
      <c r="F964" s="6" t="str">
        <f t="shared" ref="F964:F1005" si="15">LOOKUP(2^15,SEARCH($H$4:$H$8,C964),$H$4:$H$8)</f>
        <v>Verde</v>
      </c>
    </row>
    <row r="965" spans="2:6" x14ac:dyDescent="0.25">
      <c r="B965" s="2" t="s">
        <v>10</v>
      </c>
      <c r="C965" s="3" t="s">
        <v>71</v>
      </c>
      <c r="D965" s="4">
        <v>42076</v>
      </c>
      <c r="E965" s="5">
        <v>482.83</v>
      </c>
      <c r="F965" s="6" t="str">
        <f t="shared" si="15"/>
        <v>Branco</v>
      </c>
    </row>
    <row r="966" spans="2:6" x14ac:dyDescent="0.25">
      <c r="B966" s="2" t="s">
        <v>7</v>
      </c>
      <c r="C966" s="3" t="s">
        <v>59</v>
      </c>
      <c r="D966" s="4">
        <v>42444</v>
      </c>
      <c r="E966" s="5">
        <v>1928.14</v>
      </c>
      <c r="F966" s="6" t="str">
        <f t="shared" si="15"/>
        <v>Amarelo</v>
      </c>
    </row>
    <row r="967" spans="2:6" x14ac:dyDescent="0.25">
      <c r="B967" s="2" t="s">
        <v>7</v>
      </c>
      <c r="C967" s="3" t="s">
        <v>41</v>
      </c>
      <c r="D967" s="4">
        <v>42645</v>
      </c>
      <c r="E967" s="5">
        <v>2452.09</v>
      </c>
      <c r="F967" s="6" t="str">
        <f t="shared" si="15"/>
        <v>Azul</v>
      </c>
    </row>
    <row r="968" spans="2:6" x14ac:dyDescent="0.25">
      <c r="B968" s="2" t="s">
        <v>12</v>
      </c>
      <c r="C968" s="3" t="s">
        <v>15</v>
      </c>
      <c r="D968" s="4">
        <v>43014</v>
      </c>
      <c r="E968" s="5">
        <v>1843.2</v>
      </c>
      <c r="F968" s="6" t="str">
        <f t="shared" si="15"/>
        <v>Verde</v>
      </c>
    </row>
    <row r="969" spans="2:6" x14ac:dyDescent="0.25">
      <c r="B969" s="2" t="s">
        <v>10</v>
      </c>
      <c r="C969" s="3" t="s">
        <v>28</v>
      </c>
      <c r="D969" s="4">
        <v>42162</v>
      </c>
      <c r="E969" s="5">
        <v>267.27999999999997</v>
      </c>
      <c r="F969" s="6" t="str">
        <f t="shared" si="15"/>
        <v>Azul</v>
      </c>
    </row>
    <row r="970" spans="2:6" x14ac:dyDescent="0.25">
      <c r="B970" s="2" t="s">
        <v>5</v>
      </c>
      <c r="C970" s="3" t="s">
        <v>15</v>
      </c>
      <c r="D970" s="4">
        <v>42381</v>
      </c>
      <c r="E970" s="5">
        <v>4246.67</v>
      </c>
      <c r="F970" s="6" t="str">
        <f t="shared" si="15"/>
        <v>Verde</v>
      </c>
    </row>
    <row r="971" spans="2:6" x14ac:dyDescent="0.25">
      <c r="B971" s="2" t="s">
        <v>5</v>
      </c>
      <c r="C971" s="3" t="s">
        <v>69</v>
      </c>
      <c r="D971" s="4">
        <v>43082</v>
      </c>
      <c r="E971" s="5">
        <v>4341.04</v>
      </c>
      <c r="F971" s="6" t="str">
        <f t="shared" si="15"/>
        <v>Amarelo</v>
      </c>
    </row>
    <row r="972" spans="2:6" x14ac:dyDescent="0.25">
      <c r="B972" s="2" t="s">
        <v>5</v>
      </c>
      <c r="C972" s="3" t="s">
        <v>37</v>
      </c>
      <c r="D972" s="4">
        <v>42328</v>
      </c>
      <c r="E972" s="5">
        <v>4718.5200000000004</v>
      </c>
      <c r="F972" s="6" t="str">
        <f t="shared" si="15"/>
        <v>Azul</v>
      </c>
    </row>
    <row r="973" spans="2:6" x14ac:dyDescent="0.25">
      <c r="B973" s="2" t="s">
        <v>10</v>
      </c>
      <c r="C973" s="3" t="s">
        <v>24</v>
      </c>
      <c r="D973" s="4">
        <v>42123</v>
      </c>
      <c r="E973" s="5">
        <v>1000.15</v>
      </c>
      <c r="F973" s="6" t="str">
        <f t="shared" si="15"/>
        <v>Amarelo</v>
      </c>
    </row>
    <row r="974" spans="2:6" x14ac:dyDescent="0.25">
      <c r="B974" s="2" t="s">
        <v>7</v>
      </c>
      <c r="C974" s="3" t="s">
        <v>48</v>
      </c>
      <c r="D974" s="4">
        <v>42466</v>
      </c>
      <c r="E974" s="5">
        <v>2514.96</v>
      </c>
      <c r="F974" s="6" t="str">
        <f t="shared" si="15"/>
        <v>Branco</v>
      </c>
    </row>
    <row r="975" spans="2:6" x14ac:dyDescent="0.25">
      <c r="B975" s="2" t="s">
        <v>5</v>
      </c>
      <c r="C975" s="3" t="s">
        <v>32</v>
      </c>
      <c r="D975" s="4">
        <v>42528</v>
      </c>
      <c r="E975" s="5">
        <v>6165.53</v>
      </c>
      <c r="F975" s="6" t="str">
        <f t="shared" si="15"/>
        <v>Azul</v>
      </c>
    </row>
    <row r="976" spans="2:6" x14ac:dyDescent="0.25">
      <c r="B976" s="2" t="s">
        <v>5</v>
      </c>
      <c r="C976" s="3" t="s">
        <v>35</v>
      </c>
      <c r="D976" s="4">
        <v>42078</v>
      </c>
      <c r="E976" s="5">
        <v>4341.04</v>
      </c>
      <c r="F976" s="6" t="str">
        <f t="shared" si="15"/>
        <v>Branco</v>
      </c>
    </row>
    <row r="977" spans="2:6" x14ac:dyDescent="0.25">
      <c r="B977" s="2" t="s">
        <v>12</v>
      </c>
      <c r="C977" s="3" t="s">
        <v>62</v>
      </c>
      <c r="D977" s="4">
        <v>42846</v>
      </c>
      <c r="E977" s="5">
        <v>3379.2</v>
      </c>
      <c r="F977" s="6" t="str">
        <f t="shared" si="15"/>
        <v>Branco</v>
      </c>
    </row>
    <row r="978" spans="2:6" x14ac:dyDescent="0.25">
      <c r="B978" s="2" t="s">
        <v>10</v>
      </c>
      <c r="C978" s="3" t="s">
        <v>23</v>
      </c>
      <c r="D978" s="4">
        <v>42776</v>
      </c>
      <c r="E978" s="5">
        <v>1126.6099999999999</v>
      </c>
      <c r="F978" s="6" t="str">
        <f t="shared" si="15"/>
        <v>Azul</v>
      </c>
    </row>
    <row r="979" spans="2:6" x14ac:dyDescent="0.25">
      <c r="B979" s="2" t="s">
        <v>7</v>
      </c>
      <c r="C979" s="3" t="s">
        <v>63</v>
      </c>
      <c r="D979" s="4">
        <v>42926</v>
      </c>
      <c r="E979" s="5">
        <v>994.01</v>
      </c>
      <c r="F979" s="6" t="str">
        <f t="shared" si="15"/>
        <v>Verde</v>
      </c>
    </row>
    <row r="980" spans="2:6" x14ac:dyDescent="0.25">
      <c r="B980" s="2" t="s">
        <v>10</v>
      </c>
      <c r="C980" s="3" t="s">
        <v>28</v>
      </c>
      <c r="D980" s="4">
        <v>42173</v>
      </c>
      <c r="E980" s="5">
        <v>2782.03</v>
      </c>
      <c r="F980" s="6" t="str">
        <f t="shared" si="15"/>
        <v>Azul</v>
      </c>
    </row>
    <row r="981" spans="2:6" x14ac:dyDescent="0.25">
      <c r="B981" s="2" t="s">
        <v>5</v>
      </c>
      <c r="C981" s="3" t="s">
        <v>52</v>
      </c>
      <c r="D981" s="4">
        <v>42313</v>
      </c>
      <c r="E981" s="5">
        <v>429.91</v>
      </c>
      <c r="F981" s="6" t="str">
        <f t="shared" si="15"/>
        <v>Verde</v>
      </c>
    </row>
    <row r="982" spans="2:6" x14ac:dyDescent="0.25">
      <c r="B982" s="2" t="s">
        <v>10</v>
      </c>
      <c r="C982" s="3" t="s">
        <v>11</v>
      </c>
      <c r="D982" s="4">
        <v>42811</v>
      </c>
      <c r="E982" s="5">
        <v>2560.73</v>
      </c>
      <c r="F982" s="6" t="str">
        <f t="shared" si="15"/>
        <v>Azul</v>
      </c>
    </row>
    <row r="983" spans="2:6" x14ac:dyDescent="0.25">
      <c r="B983" s="2" t="s">
        <v>5</v>
      </c>
      <c r="C983" s="3" t="s">
        <v>24</v>
      </c>
      <c r="D983" s="4">
        <v>42434</v>
      </c>
      <c r="E983" s="5">
        <v>3439.28</v>
      </c>
      <c r="F983" s="6" t="str">
        <f t="shared" si="15"/>
        <v>Amarelo</v>
      </c>
    </row>
    <row r="984" spans="2:6" x14ac:dyDescent="0.25">
      <c r="B984" s="2" t="s">
        <v>5</v>
      </c>
      <c r="C984" s="3" t="s">
        <v>73</v>
      </c>
      <c r="D984" s="4">
        <v>42076</v>
      </c>
      <c r="E984" s="5">
        <v>3145.68</v>
      </c>
      <c r="F984" s="6" t="str">
        <f t="shared" si="15"/>
        <v>Branco</v>
      </c>
    </row>
    <row r="985" spans="2:6" x14ac:dyDescent="0.25">
      <c r="B985" s="2" t="s">
        <v>12</v>
      </c>
      <c r="C985" s="3" t="s">
        <v>68</v>
      </c>
      <c r="D985" s="4">
        <v>43011</v>
      </c>
      <c r="E985" s="5">
        <v>3843.84</v>
      </c>
      <c r="F985" s="6" t="str">
        <f t="shared" si="15"/>
        <v>Branco</v>
      </c>
    </row>
    <row r="986" spans="2:6" x14ac:dyDescent="0.25">
      <c r="B986" s="2" t="s">
        <v>12</v>
      </c>
      <c r="C986" s="3" t="s">
        <v>67</v>
      </c>
      <c r="D986" s="4">
        <v>42639</v>
      </c>
      <c r="E986" s="5">
        <v>4423.68</v>
      </c>
      <c r="F986" s="6" t="str">
        <f t="shared" si="15"/>
        <v>Verde</v>
      </c>
    </row>
    <row r="987" spans="2:6" x14ac:dyDescent="0.25">
      <c r="B987" s="2" t="s">
        <v>7</v>
      </c>
      <c r="C987" s="3" t="s">
        <v>26</v>
      </c>
      <c r="D987" s="4">
        <v>43028</v>
      </c>
      <c r="E987" s="5">
        <v>1242.51</v>
      </c>
      <c r="F987" s="6" t="str">
        <f t="shared" si="15"/>
        <v>Azul</v>
      </c>
    </row>
    <row r="988" spans="2:6" x14ac:dyDescent="0.25">
      <c r="B988" s="2" t="s">
        <v>10</v>
      </c>
      <c r="C988" s="3" t="s">
        <v>43</v>
      </c>
      <c r="D988" s="4">
        <v>42735</v>
      </c>
      <c r="E988" s="5">
        <v>534.55999999999995</v>
      </c>
      <c r="F988" s="6" t="str">
        <f t="shared" si="15"/>
        <v>Verde</v>
      </c>
    </row>
    <row r="989" spans="2:6" x14ac:dyDescent="0.25">
      <c r="B989" s="2" t="s">
        <v>5</v>
      </c>
      <c r="C989" s="3" t="s">
        <v>60</v>
      </c>
      <c r="D989" s="4">
        <v>42259</v>
      </c>
      <c r="E989" s="5">
        <v>2490.33</v>
      </c>
      <c r="F989" s="6" t="str">
        <f t="shared" si="15"/>
        <v>Branco</v>
      </c>
    </row>
    <row r="990" spans="2:6" x14ac:dyDescent="0.25">
      <c r="B990" s="2" t="s">
        <v>5</v>
      </c>
      <c r="C990" s="3" t="s">
        <v>56</v>
      </c>
      <c r="D990" s="4">
        <v>42157</v>
      </c>
      <c r="E990" s="5">
        <v>6039.71</v>
      </c>
      <c r="F990" s="6" t="str">
        <f t="shared" si="15"/>
        <v>Verde</v>
      </c>
    </row>
    <row r="991" spans="2:6" x14ac:dyDescent="0.25">
      <c r="B991" s="2" t="s">
        <v>12</v>
      </c>
      <c r="C991" s="3" t="s">
        <v>80</v>
      </c>
      <c r="D991" s="4">
        <v>42078</v>
      </c>
      <c r="E991" s="5">
        <v>1413.12</v>
      </c>
      <c r="F991" s="6" t="str">
        <f t="shared" si="15"/>
        <v>Branco</v>
      </c>
    </row>
    <row r="992" spans="2:6" x14ac:dyDescent="0.25">
      <c r="B992" s="2" t="s">
        <v>7</v>
      </c>
      <c r="C992" s="3" t="s">
        <v>18</v>
      </c>
      <c r="D992" s="4">
        <v>42050</v>
      </c>
      <c r="E992" s="5">
        <v>2574.84</v>
      </c>
      <c r="F992" s="6" t="str">
        <f t="shared" si="15"/>
        <v>Azul</v>
      </c>
    </row>
    <row r="993" spans="2:6" x14ac:dyDescent="0.25">
      <c r="B993" s="2" t="s">
        <v>12</v>
      </c>
      <c r="C993" s="3" t="s">
        <v>11</v>
      </c>
      <c r="D993" s="4">
        <v>43061</v>
      </c>
      <c r="E993" s="5">
        <v>2553.6</v>
      </c>
      <c r="F993" s="6" t="str">
        <f t="shared" si="15"/>
        <v>Azul</v>
      </c>
    </row>
    <row r="994" spans="2:6" x14ac:dyDescent="0.25">
      <c r="B994" s="2" t="s">
        <v>7</v>
      </c>
      <c r="C994" s="3" t="s">
        <v>36</v>
      </c>
      <c r="D994" s="4">
        <v>42393</v>
      </c>
      <c r="E994" s="5">
        <v>2964.06</v>
      </c>
      <c r="F994" s="6" t="str">
        <f t="shared" si="15"/>
        <v>Branco</v>
      </c>
    </row>
    <row r="995" spans="2:6" x14ac:dyDescent="0.25">
      <c r="B995" s="2" t="s">
        <v>5</v>
      </c>
      <c r="C995" s="3" t="s">
        <v>23</v>
      </c>
      <c r="D995" s="4">
        <v>42341</v>
      </c>
      <c r="E995" s="5">
        <v>5410.57</v>
      </c>
      <c r="F995" s="6" t="str">
        <f t="shared" si="15"/>
        <v>Azul</v>
      </c>
    </row>
    <row r="996" spans="2:6" x14ac:dyDescent="0.25">
      <c r="B996" s="2" t="s">
        <v>10</v>
      </c>
      <c r="C996" s="3" t="s">
        <v>45</v>
      </c>
      <c r="D996" s="4">
        <v>43059</v>
      </c>
      <c r="E996" s="5">
        <v>732.87</v>
      </c>
      <c r="F996" s="6" t="str">
        <f t="shared" si="15"/>
        <v>Amarelo</v>
      </c>
    </row>
    <row r="997" spans="2:6" x14ac:dyDescent="0.25">
      <c r="B997" s="2" t="s">
        <v>10</v>
      </c>
      <c r="C997" s="3" t="s">
        <v>79</v>
      </c>
      <c r="D997" s="4">
        <v>43067</v>
      </c>
      <c r="E997" s="5">
        <v>2115.2600000000002</v>
      </c>
      <c r="F997" s="6" t="str">
        <f t="shared" si="15"/>
        <v>Amarelo</v>
      </c>
    </row>
    <row r="998" spans="2:6" x14ac:dyDescent="0.25">
      <c r="B998" s="2" t="s">
        <v>7</v>
      </c>
      <c r="C998" s="3" t="s">
        <v>63</v>
      </c>
      <c r="D998" s="4">
        <v>42841</v>
      </c>
      <c r="E998" s="5">
        <v>3293.4</v>
      </c>
      <c r="F998" s="6" t="str">
        <f t="shared" si="15"/>
        <v>Verde</v>
      </c>
    </row>
    <row r="999" spans="2:6" x14ac:dyDescent="0.25">
      <c r="B999" s="2" t="s">
        <v>7</v>
      </c>
      <c r="C999" s="3" t="s">
        <v>59</v>
      </c>
      <c r="D999" s="4">
        <v>42975</v>
      </c>
      <c r="E999" s="5">
        <v>1347.3</v>
      </c>
      <c r="F999" s="6" t="str">
        <f t="shared" si="15"/>
        <v>Amarelo</v>
      </c>
    </row>
    <row r="1000" spans="2:6" x14ac:dyDescent="0.25">
      <c r="B1000" s="2" t="s">
        <v>5</v>
      </c>
      <c r="C1000" s="3" t="s">
        <v>11</v>
      </c>
      <c r="D1000" s="4">
        <v>42401</v>
      </c>
      <c r="E1000" s="5">
        <v>1525.65</v>
      </c>
      <c r="F1000" s="6" t="str">
        <f t="shared" si="15"/>
        <v>Azul</v>
      </c>
    </row>
    <row r="1001" spans="2:6" x14ac:dyDescent="0.25">
      <c r="B1001" s="2" t="s">
        <v>5</v>
      </c>
      <c r="C1001" s="3" t="s">
        <v>22</v>
      </c>
      <c r="D1001" s="4">
        <v>42992</v>
      </c>
      <c r="E1001" s="5">
        <v>1950.32</v>
      </c>
      <c r="F1001" s="6" t="str">
        <f t="shared" si="15"/>
        <v>Verde</v>
      </c>
    </row>
    <row r="1002" spans="2:6" x14ac:dyDescent="0.25">
      <c r="B1002" s="2" t="s">
        <v>7</v>
      </c>
      <c r="C1002" s="3" t="s">
        <v>11</v>
      </c>
      <c r="D1002" s="4">
        <v>42479</v>
      </c>
      <c r="E1002" s="5">
        <v>2236.52</v>
      </c>
      <c r="F1002" s="6" t="str">
        <f t="shared" si="15"/>
        <v>Azul</v>
      </c>
    </row>
    <row r="1003" spans="2:6" x14ac:dyDescent="0.25">
      <c r="B1003" s="2" t="s">
        <v>10</v>
      </c>
      <c r="C1003" s="3" t="s">
        <v>24</v>
      </c>
      <c r="D1003" s="4">
        <v>42669</v>
      </c>
      <c r="E1003" s="5">
        <v>1885.34</v>
      </c>
      <c r="F1003" s="6" t="str">
        <f t="shared" si="15"/>
        <v>Amarelo</v>
      </c>
    </row>
    <row r="1004" spans="2:6" x14ac:dyDescent="0.25">
      <c r="B1004" s="2" t="s">
        <v>5</v>
      </c>
      <c r="C1004" s="3" t="s">
        <v>53</v>
      </c>
      <c r="D1004" s="4">
        <v>42940</v>
      </c>
      <c r="E1004" s="5">
        <v>2201.98</v>
      </c>
      <c r="F1004" s="6" t="str">
        <f t="shared" si="15"/>
        <v>Verde</v>
      </c>
    </row>
    <row r="1005" spans="2:6" ht="15.75" thickBot="1" x14ac:dyDescent="0.3">
      <c r="B1005" s="7" t="s">
        <v>12</v>
      </c>
      <c r="C1005" s="8" t="s">
        <v>77</v>
      </c>
      <c r="D1005" s="9">
        <v>42261</v>
      </c>
      <c r="E1005" s="10">
        <v>1071.3599999999999</v>
      </c>
      <c r="F1005" s="6" t="str">
        <f t="shared" si="15"/>
        <v>Amarelo</v>
      </c>
    </row>
  </sheetData>
  <conditionalFormatting pivot="1" sqref="J11:J15">
    <cfRule type="colorScale" priority="2">
      <colorScale>
        <cfvo type="min"/>
        <cfvo type="max"/>
        <color rgb="FFFFEF9C"/>
        <color rgb="FF63BE7B"/>
      </colorScale>
    </cfRule>
  </conditionalFormatting>
  <conditionalFormatting pivot="1" sqref="J11:J15">
    <cfRule type="colorScale" priority="1">
      <colorScale>
        <cfvo type="min"/>
        <cfvo type="percentile" val="50"/>
        <cfvo type="max"/>
        <color theme="8" tint="0.59999389629810485"/>
        <color rgb="FFFFEB84"/>
        <color theme="9" tint="-0.249977111117893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A629-8B29-47D6-9393-33B8D4729670}">
  <dimension ref="B3:O13"/>
  <sheetViews>
    <sheetView tabSelected="1" workbookViewId="0">
      <selection activeCell="M10" sqref="M10"/>
    </sheetView>
  </sheetViews>
  <sheetFormatPr defaultRowHeight="15" x14ac:dyDescent="0.25"/>
  <cols>
    <col min="2" max="2" width="47.42578125" customWidth="1"/>
    <col min="3" max="3" width="10.7109375" bestFit="1" customWidth="1"/>
    <col min="4" max="4" width="13.42578125" bestFit="1" customWidth="1"/>
  </cols>
  <sheetData>
    <row r="3" spans="2:15" ht="16.5" thickBot="1" x14ac:dyDescent="0.3">
      <c r="B3" s="19"/>
      <c r="C3" s="19"/>
      <c r="D3" s="20" t="s">
        <v>98</v>
      </c>
      <c r="E3" s="19"/>
      <c r="F3" s="21" t="s">
        <v>99</v>
      </c>
      <c r="G3" s="21"/>
      <c r="H3" s="21"/>
      <c r="I3" s="21"/>
      <c r="J3" s="21"/>
      <c r="K3" s="22"/>
      <c r="L3" s="23"/>
      <c r="M3" s="19"/>
      <c r="N3" s="24" t="s">
        <v>100</v>
      </c>
      <c r="O3" s="24"/>
    </row>
    <row r="4" spans="2:15" ht="16.5" thickTop="1" thickBot="1" x14ac:dyDescent="0.3">
      <c r="B4" s="25" t="s">
        <v>101</v>
      </c>
      <c r="C4" s="25" t="s">
        <v>102</v>
      </c>
      <c r="D4" s="25" t="s">
        <v>103</v>
      </c>
      <c r="E4" s="26"/>
      <c r="F4" s="27" t="s">
        <v>104</v>
      </c>
      <c r="G4" s="27" t="s">
        <v>105</v>
      </c>
      <c r="H4" s="27" t="s">
        <v>106</v>
      </c>
      <c r="I4" s="27" t="s">
        <v>107</v>
      </c>
      <c r="J4" s="27" t="s">
        <v>108</v>
      </c>
      <c r="K4" s="27"/>
      <c r="L4" s="20" t="s">
        <v>109</v>
      </c>
      <c r="M4" s="19"/>
      <c r="N4" s="28" t="s">
        <v>110</v>
      </c>
      <c r="O4" s="29" t="s">
        <v>111</v>
      </c>
    </row>
    <row r="5" spans="2:15" ht="30.75" thickBot="1" x14ac:dyDescent="0.3">
      <c r="B5" s="30" t="s">
        <v>112</v>
      </c>
      <c r="C5" s="31">
        <v>42096</v>
      </c>
      <c r="D5" s="32">
        <f t="array" ref="D5">SUM(IF(ISNUMBER(SEARCH($F$4:$J$4,B5)),1,0))</f>
        <v>2</v>
      </c>
      <c r="E5" s="26"/>
      <c r="F5" s="38" t="str">
        <f t="array" ref="F5:J5">IF(ISNUMBER(SEARCH($F$4:$J$4,B5)),"SIM","")</f>
        <v>SIM</v>
      </c>
      <c r="G5" s="38" t="str">
        <v/>
      </c>
      <c r="H5" s="38" t="str">
        <v>SIM</v>
      </c>
      <c r="I5" s="38" t="str">
        <v/>
      </c>
      <c r="J5" s="38" t="str">
        <v/>
      </c>
      <c r="K5" s="33"/>
      <c r="L5" s="41" t="str">
        <f t="array" ref="L5">IF(SUM(IF(ISNUMBER(SEARCH($F$4:$J$4,B5)),1,0))&gt;=4,"OK","DEFICIENTE")</f>
        <v>DEFICIENTE</v>
      </c>
      <c r="M5" s="19"/>
      <c r="N5" s="34"/>
      <c r="O5" s="35"/>
    </row>
    <row r="6" spans="2:15" ht="18.75" x14ac:dyDescent="0.25">
      <c r="B6" s="30" t="s">
        <v>113</v>
      </c>
      <c r="C6" s="31">
        <v>41831</v>
      </c>
      <c r="D6" s="32">
        <f t="array" ref="D6">SUM(IF(ISNUMBER(SEARCH($F$4:$J$4,B6)),1,0))</f>
        <v>1</v>
      </c>
      <c r="E6" s="26"/>
      <c r="F6" s="33" t="str">
        <f t="array" ref="F6:J6">IF(ISNUMBER(SEARCH($F$4:$J$4,B6)),"SIM","")</f>
        <v/>
      </c>
      <c r="G6" s="33" t="str">
        <v/>
      </c>
      <c r="H6" s="33" t="str">
        <v/>
      </c>
      <c r="I6" s="33" t="str">
        <v>SIM</v>
      </c>
      <c r="J6" s="33" t="str">
        <v/>
      </c>
      <c r="K6" s="33"/>
      <c r="L6" s="40" t="str">
        <f t="array" ref="L6">IF(SUM(IF(ISNUMBER(SEARCH($F$4:$J$4,B6)),1,0))&gt;=4,"OK","DEFICIENTE")</f>
        <v>DEFICIENTE</v>
      </c>
      <c r="M6" s="19"/>
      <c r="N6" s="19"/>
      <c r="O6" s="19"/>
    </row>
    <row r="7" spans="2:15" ht="18.75" x14ac:dyDescent="0.25">
      <c r="B7" s="30" t="s">
        <v>114</v>
      </c>
      <c r="C7" s="31">
        <v>41991</v>
      </c>
      <c r="D7" s="32">
        <f t="array" ref="D7">SUM(IF(ISNUMBER(SEARCH($F$4:$J$4,B7)),1,0))</f>
        <v>2</v>
      </c>
      <c r="E7" s="26"/>
      <c r="F7" s="33" t="str">
        <f t="array" ref="F7:J7">IF(ISNUMBER(SEARCH($F$4:$J$4,B7)),"SIM","")</f>
        <v>SIM</v>
      </c>
      <c r="G7" s="33" t="str">
        <v/>
      </c>
      <c r="H7" s="33" t="str">
        <v/>
      </c>
      <c r="I7" s="33" t="str">
        <v/>
      </c>
      <c r="J7" s="33" t="str">
        <v>SIM</v>
      </c>
      <c r="K7" s="33"/>
      <c r="L7" s="40" t="str">
        <f t="shared" ref="L6:L13" si="0">IF(SUM(IF(ISNUMBER(SEARCH($F$4:$J$4,B7)),1,0))&gt;=4,"OK","DEFICIENTE")</f>
        <v>DEFICIENTE</v>
      </c>
      <c r="M7" s="19"/>
      <c r="N7" s="19"/>
      <c r="O7" s="19"/>
    </row>
    <row r="8" spans="2:15" ht="30" x14ac:dyDescent="0.25">
      <c r="B8" s="30" t="s">
        <v>115</v>
      </c>
      <c r="C8" s="31">
        <v>41889</v>
      </c>
      <c r="D8" s="32">
        <f t="array" ref="D8">SUM(IF(ISNUMBER(SEARCH($F$4:$J$4,B8)),1,0))</f>
        <v>4</v>
      </c>
      <c r="E8" s="26"/>
      <c r="F8" s="33" t="str">
        <f t="array" ref="F8:J8">IF(ISNUMBER(SEARCH($F$4:$J$4,B8)),"SIM","")</f>
        <v>SIM</v>
      </c>
      <c r="G8" s="33" t="str">
        <v>SIM</v>
      </c>
      <c r="H8" s="33" t="str">
        <v/>
      </c>
      <c r="I8" s="33" t="str">
        <v>SIM</v>
      </c>
      <c r="J8" s="33" t="str">
        <v>SIM</v>
      </c>
      <c r="K8" s="33"/>
      <c r="L8" s="43" t="s">
        <v>110</v>
      </c>
      <c r="M8" s="19"/>
      <c r="N8" s="19"/>
      <c r="O8" s="19"/>
    </row>
    <row r="9" spans="2:15" ht="30" x14ac:dyDescent="0.25">
      <c r="B9" s="30" t="s">
        <v>116</v>
      </c>
      <c r="C9" s="31">
        <v>41898</v>
      </c>
      <c r="D9" s="32">
        <f t="array" ref="D9">SUM(IF(ISNUMBER(SEARCH($F$4:$J$4,B9)),1,0))</f>
        <v>5</v>
      </c>
      <c r="E9" s="26"/>
      <c r="F9" s="33" t="str">
        <f t="array" ref="F9:J9">IF(ISNUMBER(SEARCH($F$4:$J$4,B9)),"SIM","")</f>
        <v>SIM</v>
      </c>
      <c r="G9" s="33" t="str">
        <v>SIM</v>
      </c>
      <c r="H9" s="33" t="str">
        <v>SIM</v>
      </c>
      <c r="I9" s="33" t="str">
        <v>SIM</v>
      </c>
      <c r="J9" s="33" t="str">
        <v>SIM</v>
      </c>
      <c r="K9" s="33"/>
      <c r="L9" s="40" t="str">
        <f t="array" ref="L9">IF(SUM(IF(ISNUMBER(SEARCH($F$4:$J$4,B9)),1,0))&gt;=4,"OK","DEFICIENTE")</f>
        <v>OK</v>
      </c>
      <c r="M9" s="19"/>
      <c r="N9" s="19"/>
      <c r="O9" s="19"/>
    </row>
    <row r="10" spans="2:15" ht="30" x14ac:dyDescent="0.25">
      <c r="B10" s="30" t="s">
        <v>117</v>
      </c>
      <c r="C10" s="31">
        <v>42055</v>
      </c>
      <c r="D10" s="32">
        <f t="array" ref="D10">SUM(IF(ISNUMBER(SEARCH($F$4:$J$4,B10)),1,0))</f>
        <v>3</v>
      </c>
      <c r="E10" s="26"/>
      <c r="F10" s="33" t="str">
        <f t="array" ref="F10:J10">IF(ISNUMBER(SEARCH($F$4:$J$4,B10)),"SIM","")</f>
        <v/>
      </c>
      <c r="G10" s="33" t="str">
        <v>SIM</v>
      </c>
      <c r="H10" s="33" t="str">
        <v>SIM</v>
      </c>
      <c r="I10" s="33" t="str">
        <v/>
      </c>
      <c r="J10" s="33" t="str">
        <v>SIM</v>
      </c>
      <c r="K10" s="33"/>
      <c r="L10" s="40" t="str">
        <f t="array" ref="L10">IF(SUM(IF(ISNUMBER(SEARCH($F$4:$J$4,B10)),1,0))&gt;=4,"OK","DEFICIENTE")</f>
        <v>DEFICIENTE</v>
      </c>
      <c r="M10" s="19"/>
      <c r="N10" s="19"/>
      <c r="O10" s="19"/>
    </row>
    <row r="11" spans="2:15" ht="18.75" x14ac:dyDescent="0.25">
      <c r="B11" s="30" t="s">
        <v>118</v>
      </c>
      <c r="C11" s="31">
        <v>41896</v>
      </c>
      <c r="D11" s="32">
        <f t="array" ref="D11">SUM(IF(ISNUMBER(SEARCH($F$4:$J$4,B11)),1,0))</f>
        <v>1</v>
      </c>
      <c r="E11" s="26"/>
      <c r="F11" s="33" t="str">
        <f t="array" ref="F11:J11">IF(ISNUMBER(SEARCH($F$4:$J$4,B11)),"SIM","")</f>
        <v>SIM</v>
      </c>
      <c r="G11" s="33" t="str">
        <v/>
      </c>
      <c r="H11" s="33" t="str">
        <v/>
      </c>
      <c r="I11" s="33" t="str">
        <v/>
      </c>
      <c r="J11" s="33" t="str">
        <v/>
      </c>
      <c r="K11" s="33"/>
      <c r="L11" s="40" t="str">
        <f t="array" ref="L11">IF(SUM(IF(ISNUMBER(SEARCH($F$4:$J$4,B11)),1,0))&gt;=4,"OK","DEFICIENTE")</f>
        <v>DEFICIENTE</v>
      </c>
      <c r="M11" s="19"/>
      <c r="N11" s="19"/>
      <c r="O11" s="19"/>
    </row>
    <row r="12" spans="2:15" ht="30" x14ac:dyDescent="0.25">
      <c r="B12" s="30" t="s">
        <v>119</v>
      </c>
      <c r="C12" s="31">
        <v>42113</v>
      </c>
      <c r="D12" s="32">
        <f t="array" ref="D12">SUM(IF(ISNUMBER(SEARCH($F$4:$J$4,B12)),1,0))</f>
        <v>2</v>
      </c>
      <c r="E12" s="26"/>
      <c r="F12" s="33" t="str">
        <f t="array" ref="F12:J12">IF(ISNUMBER(SEARCH($F$4:$J$4,B12)),"SIM","")</f>
        <v/>
      </c>
      <c r="G12" s="33" t="str">
        <v/>
      </c>
      <c r="H12" s="33" t="str">
        <v/>
      </c>
      <c r="I12" s="33" t="str">
        <v>SIM</v>
      </c>
      <c r="J12" s="33" t="str">
        <v>SIM</v>
      </c>
      <c r="K12" s="33"/>
      <c r="L12" s="40" t="str">
        <f t="array" ref="L12">IF(SUM(IF(ISNUMBER(SEARCH($F$4:$J$4,B12)),1,0))&gt;=4,"OK","DEFICIENTE")</f>
        <v>DEFICIENTE</v>
      </c>
      <c r="M12" s="19"/>
      <c r="N12" s="19"/>
      <c r="O12" s="19"/>
    </row>
    <row r="13" spans="2:15" ht="30.75" thickBot="1" x14ac:dyDescent="0.3">
      <c r="B13" s="36" t="s">
        <v>116</v>
      </c>
      <c r="C13" s="37">
        <v>41896</v>
      </c>
      <c r="D13" s="32">
        <f t="array" ref="D13">SUM(IF(ISNUMBER(SEARCH($F$4:$J$4,B13)),1,0))</f>
        <v>5</v>
      </c>
      <c r="E13" s="26"/>
      <c r="F13" s="39" t="str">
        <f t="array" ref="F13:J13">IF(ISNUMBER(SEARCH($F$4:$J$4,B13)),"SIM","")</f>
        <v>SIM</v>
      </c>
      <c r="G13" s="39" t="str">
        <v>SIM</v>
      </c>
      <c r="H13" s="39" t="str">
        <v>SIM</v>
      </c>
      <c r="I13" s="39" t="str">
        <v>SIM</v>
      </c>
      <c r="J13" s="39" t="str">
        <v>SIM</v>
      </c>
      <c r="K13" s="33"/>
      <c r="L13" s="42" t="str">
        <f t="array" ref="L13">IF(SUM(IF(ISNUMBER(SEARCH($F$4:$J$4,B13)),1,0))&gt;=4,"OK","DEFICIENTE")</f>
        <v>OK</v>
      </c>
      <c r="M13" s="19"/>
      <c r="N13" s="19"/>
      <c r="O13" s="19"/>
    </row>
  </sheetData>
  <mergeCells count="2">
    <mergeCell ref="F3:J3"/>
    <mergeCell ref="N3:O3"/>
  </mergeCells>
  <conditionalFormatting sqref="F5:K13">
    <cfRule type="cellIs" dxfId="2" priority="3" operator="equal">
      <formula>"SIM"</formula>
    </cfRule>
  </conditionalFormatting>
  <conditionalFormatting sqref="L5:L13">
    <cfRule type="cellIs" dxfId="1" priority="1" operator="equal">
      <formula>"OK"</formula>
    </cfRule>
    <cfRule type="cellIs" dxfId="0" priority="2" operator="equal">
      <formula>"deficiente"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PROC;LOCALIZA</vt:lpstr>
      <vt:lpstr>SOMA;SE;ÉNÚM;LOCALIZAR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2018-11-09T13:17:11Z</dcterms:created>
  <dcterms:modified xsi:type="dcterms:W3CDTF">2018-11-09T14:36:59Z</dcterms:modified>
</cp:coreProperties>
</file>