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lski/remote-sensing-no-sql/"/>
    </mc:Choice>
  </mc:AlternateContent>
  <xr:revisionPtr revIDLastSave="0" documentId="13_ncr:1_{26073A99-CB24-7D42-857A-82AF93AC6BD0}" xr6:coauthVersionLast="45" xr6:coauthVersionMax="45" xr10:uidLastSave="{00000000-0000-0000-0000-000000000000}"/>
  <bookViews>
    <workbookView xWindow="0" yWindow="460" windowWidth="33600" windowHeight="18940" xr2:uid="{625D2EF7-64E3-4C31-9CCF-F40159DA9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<sst xmlns="http://schemas.openxmlformats.org/spreadsheetml/2006/main" count="67" uniqueCount="40">
  <si>
    <t>Labels</t>
  </si>
  <si>
    <t>[]</t>
  </si>
  <si>
    <t>["Water bodies"]</t>
  </si>
  <si>
    <t>["Airports"]</t>
  </si>
  <si>
    <t>["Mixed forest"]</t>
  </si>
  <si>
    <t>["Mixed forest", "Water bodies"]</t>
  </si>
  <si>
    <t>-</t>
  </si>
  <si>
    <t xml:space="preserve"># Query </t>
  </si>
  <si>
    <t>#1 with index</t>
  </si>
  <si>
    <t>#2 with index</t>
  </si>
  <si>
    <t>#3 with index</t>
  </si>
  <si>
    <t>ø with index</t>
  </si>
  <si>
    <t>#1 without index</t>
  </si>
  <si>
    <t>#2 without index</t>
  </si>
  <si>
    <t>#3 without index</t>
  </si>
  <si>
    <t>ø without index</t>
  </si>
  <si>
    <t>The computation times were measured in milliseconds.</t>
  </si>
  <si>
    <t>Upper left x</t>
  </si>
  <si>
    <t>Upper left y</t>
  </si>
  <si>
    <t>Lower right x</t>
  </si>
  <si>
    <t>Lower right y</t>
  </si>
  <si>
    <r>
      <t xml:space="preserve">Exemplary benchmarks for geo-spatial </t>
    </r>
    <r>
      <rPr>
        <b/>
        <u/>
        <sz val="22"/>
        <color theme="1"/>
        <rFont val="Calibri (Body)"/>
      </rPr>
      <t>intersection</t>
    </r>
    <r>
      <rPr>
        <b/>
        <sz val="22"/>
        <color theme="1"/>
        <rFont val="Calibri"/>
        <family val="2"/>
        <scheme val="minor"/>
      </rPr>
      <t xml:space="preserve"> queries</t>
    </r>
  </si>
  <si>
    <t>Query 15</t>
  </si>
  <si>
    <t>Query 25</t>
  </si>
  <si>
    <t>Query 35</t>
  </si>
  <si>
    <t>Query 45</t>
  </si>
  <si>
    <t>Query 05</t>
  </si>
  <si>
    <t>Query 03</t>
  </si>
  <si>
    <t>Query 13</t>
  </si>
  <si>
    <t>Query 33</t>
  </si>
  <si>
    <t>Query 43</t>
  </si>
  <si>
    <t>Query 08</t>
  </si>
  <si>
    <t>Query 18</t>
  </si>
  <si>
    <t>Query 38</t>
  </si>
  <si>
    <t>Query 48</t>
  </si>
  <si>
    <t>Query 51</t>
  </si>
  <si>
    <t>Query 52</t>
  </si>
  <si>
    <t>Query 53</t>
  </si>
  <si>
    <t>Query 54</t>
  </si>
  <si>
    <t>Benchmark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</si>
</sst>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6"/>
      <color theme="1"/>
      <name val="Calibri (Body)"/>
    </font>
    <font>
      <i/>
      <sz val="11"/>
      <color theme="1"/>
      <name val="Calibri"/>
      <family val="2"/>
      <scheme val="minor"/>
    </font>
    <font>
      <b/>
      <u/>
      <sz val="2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Accent5" xfId="1" builtinId="45"/>
    <cellStyle name="Normal" xfId="0" builtinId="0"/>
  </cellStyles>
  <dxfs count="16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Benchmark results for intersection queries: visualized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#1 with 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Sheet1!$G$2:$G$18</c:f>
              <c:numCache>
                <c:formatCode>0.0</c:formatCode>
                <c:ptCount val="17"/>
                <c:pt idx="0">
                  <c:v>293</c:v>
                </c:pt>
                <c:pt idx="1">
                  <c:v>321</c:v>
                </c:pt>
                <c:pt idx="2">
                  <c:v>1</c:v>
                </c:pt>
                <c:pt idx="3">
                  <c:v>12</c:v>
                </c:pt>
                <c:pt idx="4">
                  <c:v>3</c:v>
                </c:pt>
                <c:pt idx="5">
                  <c:v>77</c:v>
                </c:pt>
                <c:pt idx="6">
                  <c:v>74</c:v>
                </c:pt>
                <c:pt idx="7">
                  <c:v>5</c:v>
                </c:pt>
                <c:pt idx="8">
                  <c:v>2</c:v>
                </c:pt>
                <c:pt idx="9">
                  <c:v>37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136</c:v>
                </c:pt>
                <c:pt idx="14">
                  <c:v>3</c:v>
                </c:pt>
                <c:pt idx="15">
                  <c:v>12</c:v>
                </c:pt>
                <c:pt idx="1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E-DE4D-9621-633000909EDD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#2 with index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Sheet1!$H$2:$H$18</c:f>
              <c:numCache>
                <c:formatCode>0.0</c:formatCode>
                <c:ptCount val="17"/>
                <c:pt idx="0">
                  <c:v>289</c:v>
                </c:pt>
                <c:pt idx="1">
                  <c:v>93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51</c:v>
                </c:pt>
                <c:pt idx="6">
                  <c:v>72</c:v>
                </c:pt>
                <c:pt idx="7">
                  <c:v>1</c:v>
                </c:pt>
                <c:pt idx="8">
                  <c:v>2</c:v>
                </c:pt>
                <c:pt idx="9">
                  <c:v>19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111</c:v>
                </c:pt>
                <c:pt idx="14">
                  <c:v>1</c:v>
                </c:pt>
                <c:pt idx="15">
                  <c:v>8</c:v>
                </c:pt>
                <c:pt idx="1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E-DE4D-9621-633000909EDD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#3 with index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Sheet1!$I$2:$I$18</c:f>
              <c:numCache>
                <c:formatCode>0.0</c:formatCode>
                <c:ptCount val="17"/>
                <c:pt idx="0">
                  <c:v>291</c:v>
                </c:pt>
                <c:pt idx="1">
                  <c:v>93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51</c:v>
                </c:pt>
                <c:pt idx="6">
                  <c:v>70</c:v>
                </c:pt>
                <c:pt idx="7">
                  <c:v>1</c:v>
                </c:pt>
                <c:pt idx="8">
                  <c:v>2</c:v>
                </c:pt>
                <c:pt idx="9">
                  <c:v>19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105</c:v>
                </c:pt>
                <c:pt idx="14">
                  <c:v>1</c:v>
                </c:pt>
                <c:pt idx="15">
                  <c:v>8</c:v>
                </c:pt>
                <c:pt idx="1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FE-DE4D-9621-633000909EDD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ø with index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Sheet1!$J$2:$J$18</c:f>
              <c:numCache>
                <c:formatCode>0.00</c:formatCode>
                <c:ptCount val="17"/>
                <c:pt idx="0">
                  <c:v>291</c:v>
                </c:pt>
                <c:pt idx="1">
                  <c:v>169</c:v>
                </c:pt>
                <c:pt idx="2">
                  <c:v>1</c:v>
                </c:pt>
                <c:pt idx="3">
                  <c:v>4.666666666666667</c:v>
                </c:pt>
                <c:pt idx="4">
                  <c:v>2.3333333333333335</c:v>
                </c:pt>
                <c:pt idx="5">
                  <c:v>59.666666666666664</c:v>
                </c:pt>
                <c:pt idx="6">
                  <c:v>72</c:v>
                </c:pt>
                <c:pt idx="7">
                  <c:v>2.3333333333333335</c:v>
                </c:pt>
                <c:pt idx="8">
                  <c:v>2</c:v>
                </c:pt>
                <c:pt idx="9">
                  <c:v>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117.33333333333333</c:v>
                </c:pt>
                <c:pt idx="14">
                  <c:v>1.6666666666666667</c:v>
                </c:pt>
                <c:pt idx="15">
                  <c:v>9.3333333333333339</c:v>
                </c:pt>
                <c:pt idx="16">
                  <c:v>31.333333333333332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FE-DE4D-9621-633000909EDD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#1 without index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Sheet1!$K$2:$K$18</c:f>
              <c:numCache>
                <c:formatCode>0.0</c:formatCode>
                <c:ptCount val="17"/>
                <c:pt idx="0">
                  <c:v>6569</c:v>
                </c:pt>
                <c:pt idx="1">
                  <c:v>1114</c:v>
                </c:pt>
                <c:pt idx="2">
                  <c:v>445</c:v>
                </c:pt>
                <c:pt idx="3">
                  <c:v>489</c:v>
                </c:pt>
                <c:pt idx="4">
                  <c:v>475</c:v>
                </c:pt>
                <c:pt idx="5">
                  <c:v>4741</c:v>
                </c:pt>
                <c:pt idx="6">
                  <c:v>1123</c:v>
                </c:pt>
                <c:pt idx="7">
                  <c:v>480</c:v>
                </c:pt>
                <c:pt idx="8">
                  <c:v>470</c:v>
                </c:pt>
                <c:pt idx="9">
                  <c:v>4427</c:v>
                </c:pt>
                <c:pt idx="10">
                  <c:v>1115</c:v>
                </c:pt>
                <c:pt idx="11">
                  <c:v>486</c:v>
                </c:pt>
                <c:pt idx="12">
                  <c:v>484</c:v>
                </c:pt>
                <c:pt idx="13">
                  <c:v>437</c:v>
                </c:pt>
                <c:pt idx="14">
                  <c:v>428</c:v>
                </c:pt>
                <c:pt idx="15">
                  <c:v>423</c:v>
                </c:pt>
                <c:pt idx="1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FE-DE4D-9621-633000909EDD}"/>
            </c:ext>
          </c:extLst>
        </c:ser>
        <c:ser>
          <c:idx val="5"/>
          <c:order val="5"/>
          <c:tx>
            <c:strRef>
              <c:f>Sheet1!$L$1</c:f>
              <c:strCache>
                <c:ptCount val="1"/>
                <c:pt idx="0">
                  <c:v>#2 without index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Sheet1!$L$2:$L$18</c:f>
              <c:numCache>
                <c:formatCode>0.0</c:formatCode>
                <c:ptCount val="17"/>
                <c:pt idx="0">
                  <c:v>4607</c:v>
                </c:pt>
                <c:pt idx="1">
                  <c:v>1032</c:v>
                </c:pt>
                <c:pt idx="2">
                  <c:v>442</c:v>
                </c:pt>
                <c:pt idx="3">
                  <c:v>489</c:v>
                </c:pt>
                <c:pt idx="4">
                  <c:v>480</c:v>
                </c:pt>
                <c:pt idx="5">
                  <c:v>4748</c:v>
                </c:pt>
                <c:pt idx="6">
                  <c:v>1105</c:v>
                </c:pt>
                <c:pt idx="7">
                  <c:v>483</c:v>
                </c:pt>
                <c:pt idx="8">
                  <c:v>485</c:v>
                </c:pt>
                <c:pt idx="9">
                  <c:v>4761</c:v>
                </c:pt>
                <c:pt idx="10">
                  <c:v>1100</c:v>
                </c:pt>
                <c:pt idx="11">
                  <c:v>478</c:v>
                </c:pt>
                <c:pt idx="12">
                  <c:v>470</c:v>
                </c:pt>
                <c:pt idx="13">
                  <c:v>421</c:v>
                </c:pt>
                <c:pt idx="14">
                  <c:v>420</c:v>
                </c:pt>
                <c:pt idx="15">
                  <c:v>422</c:v>
                </c:pt>
                <c:pt idx="16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FE-DE4D-9621-633000909EDD}"/>
            </c:ext>
          </c:extLst>
        </c:ser>
        <c:ser>
          <c:idx val="6"/>
          <c:order val="6"/>
          <c:tx>
            <c:strRef>
              <c:f>Sheet1!$M$1</c:f>
              <c:strCache>
                <c:ptCount val="1"/>
                <c:pt idx="0">
                  <c:v>#3 without index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Sheet1!$M$2:$M$18</c:f>
              <c:numCache>
                <c:formatCode>0.0</c:formatCode>
                <c:ptCount val="17"/>
                <c:pt idx="0">
                  <c:v>4515</c:v>
                </c:pt>
                <c:pt idx="1">
                  <c:v>1034</c:v>
                </c:pt>
                <c:pt idx="2">
                  <c:v>446</c:v>
                </c:pt>
                <c:pt idx="3">
                  <c:v>472</c:v>
                </c:pt>
                <c:pt idx="4">
                  <c:v>475</c:v>
                </c:pt>
                <c:pt idx="5">
                  <c:v>4691</c:v>
                </c:pt>
                <c:pt idx="6">
                  <c:v>1151</c:v>
                </c:pt>
                <c:pt idx="7">
                  <c:v>482</c:v>
                </c:pt>
                <c:pt idx="8">
                  <c:v>468</c:v>
                </c:pt>
                <c:pt idx="9">
                  <c:v>4738</c:v>
                </c:pt>
                <c:pt idx="10">
                  <c:v>1106</c:v>
                </c:pt>
                <c:pt idx="11">
                  <c:v>479</c:v>
                </c:pt>
                <c:pt idx="12">
                  <c:v>475</c:v>
                </c:pt>
                <c:pt idx="13">
                  <c:v>418</c:v>
                </c:pt>
                <c:pt idx="14">
                  <c:v>425</c:v>
                </c:pt>
                <c:pt idx="15">
                  <c:v>429</c:v>
                </c:pt>
                <c:pt idx="16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FE-DE4D-9621-633000909EDD}"/>
            </c:ext>
          </c:extLst>
        </c:ser>
        <c:ser>
          <c:idx val="7"/>
          <c:order val="7"/>
          <c:tx>
            <c:strRef>
              <c:f>Sheet1!$N$1</c:f>
              <c:strCache>
                <c:ptCount val="1"/>
                <c:pt idx="0">
                  <c:v>ø without index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Sheet1!$N$2:$N$18</c:f>
              <c:numCache>
                <c:formatCode>0.00</c:formatCode>
                <c:ptCount val="17"/>
                <c:pt idx="0">
                  <c:v>5230.333333333333</c:v>
                </c:pt>
                <c:pt idx="1">
                  <c:v>1060</c:v>
                </c:pt>
                <c:pt idx="2">
                  <c:v>444.33333333333331</c:v>
                </c:pt>
                <c:pt idx="3">
                  <c:v>483.33333333333331</c:v>
                </c:pt>
                <c:pt idx="4">
                  <c:v>476.66666666666669</c:v>
                </c:pt>
                <c:pt idx="5">
                  <c:v>4726.666666666667</c:v>
                </c:pt>
                <c:pt idx="6">
                  <c:v>1126.3333333333333</c:v>
                </c:pt>
                <c:pt idx="7">
                  <c:v>481.66666666666669</c:v>
                </c:pt>
                <c:pt idx="8">
                  <c:v>474.33333333333331</c:v>
                </c:pt>
                <c:pt idx="9">
                  <c:v>4642</c:v>
                </c:pt>
                <c:pt idx="10">
                  <c:v>1107</c:v>
                </c:pt>
                <c:pt idx="11">
                  <c:v>481</c:v>
                </c:pt>
                <c:pt idx="12">
                  <c:v>476.33333333333331</c:v>
                </c:pt>
                <c:pt idx="13">
                  <c:v>425.33333333333331</c:v>
                </c:pt>
                <c:pt idx="14">
                  <c:v>424.33333333333331</c:v>
                </c:pt>
                <c:pt idx="15">
                  <c:v>424.66666666666669</c:v>
                </c:pt>
                <c:pt idx="16">
                  <c:v>432.33333333333331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FE-DE4D-9621-633000909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644848"/>
        <c:axId val="285682400"/>
      </c:barChart>
      <c:catAx>
        <c:axId val="22164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Benchmark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85682400"/>
        <c:crosses val="autoZero"/>
        <c:auto val="1"/>
        <c:lblAlgn val="ctr"/>
        <c:lblOffset val="100"/>
        <c:noMultiLvlLbl val="0"/>
      </c:catAx>
      <c:valAx>
        <c:axId val="2856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Computation time</a:t>
                </a:r>
                <a:r>
                  <a:rPr lang="en-GB" sz="2000" baseline="0"/>
                  <a:t> in milliseconds</a:t>
                </a:r>
                <a:endParaRPr lang="en-GB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1644848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177800</xdr:rowOff>
    </xdr:from>
    <xdr:to>
      <xdr:col>19</xdr:col>
      <xdr:colOff>254000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22649D-F2ED-A74F-B864-61FE35626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8576D-6432-4E74-9576-E3373E7A508E}" name="Table2" displayName="Table2" ref="A1:O18" totalsRowShown="0" dataDxfId="1">
  <autoFilter ref="A1:O18" xr:uid="{7E7950E1-4506-4630-BCD7-13B5C5C15528}"/>
  <tableColumns count="15">
    <tableColumn id="1" xr3:uid="{DA78CA13-3339-410D-974B-8D72B18D4CD9}" name="# Query " dataDxfId="15"/>
    <tableColumn id="2" xr3:uid="{CF47BDDF-419B-4741-8129-6039CC9ADDF8}" name="Upper left x" dataDxfId="14"/>
    <tableColumn id="3" xr3:uid="{8A582B5C-C9A8-4E87-A626-FB9CDBA4C8A6}" name="Upper left y" dataDxfId="13"/>
    <tableColumn id="4" xr3:uid="{0E336175-7C95-45AE-94C4-744297ADCEC9}" name="Lower right x" dataDxfId="12"/>
    <tableColumn id="5" xr3:uid="{7922D017-9102-4A2F-BDD7-A65768E14218}" name="Lower right y" dataDxfId="11"/>
    <tableColumn id="6" xr3:uid="{44CF57C7-1A00-49CF-B42A-1BE8B924A324}" name="Labels" dataDxfId="10"/>
    <tableColumn id="8" xr3:uid="{D0FBEF24-7473-4B6C-B247-2300187910F5}" name="#1 with index" dataDxfId="9"/>
    <tableColumn id="9" xr3:uid="{4E46E85A-71E9-47A7-8029-671BBC4DF680}" name="#2 with index" dataDxfId="8"/>
    <tableColumn id="10" xr3:uid="{AA66D712-77E4-404E-9EDA-E8AFD47A542B}" name="#3 with index" dataDxfId="7"/>
    <tableColumn id="11" xr3:uid="{240E2E6E-DB6B-485E-8D2F-51F8D99A58D9}" name="ø with index" dataDxfId="6" dataCellStyle="Accent5">
      <calculatedColumnFormula>AVERAGE(G2:I2)</calculatedColumnFormula>
    </tableColumn>
    <tableColumn id="13" xr3:uid="{1AADE0D2-CC6C-423B-B0E7-11D536D81BB6}" name="#1 without index" dataDxfId="5"/>
    <tableColumn id="14" xr3:uid="{3996E83F-E1AB-4450-98F9-C50EAF7B011B}" name="#2 without index" dataDxfId="4"/>
    <tableColumn id="15" xr3:uid="{EADD2323-7AE7-4F3F-A636-D03668897C6F}" name="#3 without index" dataDxfId="3"/>
    <tableColumn id="16" xr3:uid="{D2DC3C58-5013-4DC3-9FB5-53FD6D363244}" name="ø without index" dataDxfId="2" dataCellStyle="Accent5">
      <calculatedColumnFormula>AVERAGE(K2:M2)</calculatedColumnFormula>
    </tableColumn>
    <tableColumn id="7" xr3:uid="{D065F107-4296-1742-ACB9-4ED0D5AC44C0}" name="Benchmark numb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3161-E0A1-4435-9C84-2798023F0565}">
  <dimension ref="A1:O26"/>
  <sheetViews>
    <sheetView tabSelected="1" zoomScale="75" workbookViewId="0">
      <selection activeCell="R22" sqref="R22"/>
    </sheetView>
  </sheetViews>
  <sheetFormatPr baseColWidth="10" defaultColWidth="8.83203125" defaultRowHeight="15"/>
  <cols>
    <col min="1" max="1" width="11.1640625" customWidth="1"/>
    <col min="2" max="2" width="14.1640625" customWidth="1"/>
    <col min="3" max="4" width="14.6640625" customWidth="1"/>
    <col min="5" max="5" width="16.6640625" customWidth="1"/>
    <col min="6" max="6" width="31.83203125" customWidth="1"/>
    <col min="7" max="9" width="14.1640625" customWidth="1"/>
    <col min="10" max="10" width="13.33203125" customWidth="1"/>
    <col min="11" max="13" width="16.83203125" customWidth="1"/>
    <col min="14" max="14" width="14.83203125" customWidth="1"/>
    <col min="15" max="15" width="20.33203125" customWidth="1"/>
  </cols>
  <sheetData>
    <row r="1" spans="1:15" ht="17.75" customHeight="1">
      <c r="A1" t="s">
        <v>7</v>
      </c>
      <c r="B1" t="s">
        <v>17</v>
      </c>
      <c r="C1" t="s">
        <v>18</v>
      </c>
      <c r="D1" t="s">
        <v>19</v>
      </c>
      <c r="E1" t="s">
        <v>20</v>
      </c>
      <c r="F1" t="s">
        <v>0</v>
      </c>
      <c r="G1" t="s">
        <v>8</v>
      </c>
      <c r="H1" t="s">
        <v>9</v>
      </c>
      <c r="I1" t="s">
        <v>10</v>
      </c>
      <c r="J1" s="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39</v>
      </c>
    </row>
    <row r="2" spans="1:15" ht="17.75" customHeight="1">
      <c r="A2" s="7" t="s">
        <v>26</v>
      </c>
      <c r="B2" s="7">
        <v>-8.2608452019797998</v>
      </c>
      <c r="C2" s="7">
        <v>37.500080425462897</v>
      </c>
      <c r="D2" s="7">
        <v>-7.6756858065414502</v>
      </c>
      <c r="E2" s="7">
        <v>37.093590737380502</v>
      </c>
      <c r="F2" s="7" t="s">
        <v>1</v>
      </c>
      <c r="G2" s="8">
        <v>293</v>
      </c>
      <c r="H2" s="8">
        <v>289</v>
      </c>
      <c r="I2" s="8">
        <v>291</v>
      </c>
      <c r="J2" s="9">
        <f>AVERAGE(G2:I2)</f>
        <v>291</v>
      </c>
      <c r="K2" s="8">
        <v>6569</v>
      </c>
      <c r="L2" s="8">
        <v>4607</v>
      </c>
      <c r="M2" s="8">
        <v>4515</v>
      </c>
      <c r="N2" s="9">
        <f>AVERAGE(K2:M2)</f>
        <v>5230.333333333333</v>
      </c>
      <c r="O2" s="10">
        <v>1</v>
      </c>
    </row>
    <row r="3" spans="1:15" ht="17.75" customHeight="1">
      <c r="A3" s="7" t="s">
        <v>22</v>
      </c>
      <c r="B3" s="7">
        <v>-8.2608452019797998</v>
      </c>
      <c r="C3" s="7">
        <v>37.500080425462897</v>
      </c>
      <c r="D3" s="7">
        <v>-7.6756858065414502</v>
      </c>
      <c r="E3" s="7">
        <v>37.093590737380502</v>
      </c>
      <c r="F3" s="7" t="s">
        <v>2</v>
      </c>
      <c r="G3" s="8">
        <v>321</v>
      </c>
      <c r="H3" s="8">
        <v>93</v>
      </c>
      <c r="I3" s="8">
        <v>93</v>
      </c>
      <c r="J3" s="9">
        <f>AVERAGE(G3:I3)</f>
        <v>169</v>
      </c>
      <c r="K3" s="8">
        <v>1114</v>
      </c>
      <c r="L3" s="8">
        <v>1032</v>
      </c>
      <c r="M3" s="8">
        <v>1034</v>
      </c>
      <c r="N3" s="9">
        <f>AVERAGE(K3:M3)</f>
        <v>1060</v>
      </c>
      <c r="O3" s="10">
        <v>2</v>
      </c>
    </row>
    <row r="4" spans="1:15" ht="17.75" customHeight="1">
      <c r="A4" s="7" t="s">
        <v>23</v>
      </c>
      <c r="B4" s="7">
        <v>-8.2608452019797998</v>
      </c>
      <c r="C4" s="7">
        <v>37.500080425462897</v>
      </c>
      <c r="D4" s="7">
        <v>-7.6756858065414502</v>
      </c>
      <c r="E4" s="7">
        <v>37.093590737380502</v>
      </c>
      <c r="F4" s="7" t="s">
        <v>3</v>
      </c>
      <c r="G4" s="8">
        <v>1</v>
      </c>
      <c r="H4" s="8">
        <v>1</v>
      </c>
      <c r="I4" s="8">
        <v>1</v>
      </c>
      <c r="J4" s="9">
        <f>AVERAGE(G4:I4)</f>
        <v>1</v>
      </c>
      <c r="K4" s="8">
        <v>445</v>
      </c>
      <c r="L4" s="8">
        <v>442</v>
      </c>
      <c r="M4" s="8">
        <v>446</v>
      </c>
      <c r="N4" s="9">
        <f>AVERAGE(K4:M4)</f>
        <v>444.33333333333331</v>
      </c>
      <c r="O4" s="10">
        <v>3</v>
      </c>
    </row>
    <row r="5" spans="1:15" ht="17.75" customHeight="1">
      <c r="A5" s="7" t="s">
        <v>24</v>
      </c>
      <c r="B5" s="7">
        <v>-8.2608452019797998</v>
      </c>
      <c r="C5" s="7">
        <v>37.500080425462897</v>
      </c>
      <c r="D5" s="7">
        <v>-7.6756858065414502</v>
      </c>
      <c r="E5" s="7">
        <v>37.093590737380502</v>
      </c>
      <c r="F5" s="7" t="s">
        <v>4</v>
      </c>
      <c r="G5" s="8">
        <v>12</v>
      </c>
      <c r="H5" s="8">
        <v>1</v>
      </c>
      <c r="I5" s="8">
        <v>1</v>
      </c>
      <c r="J5" s="9">
        <f>AVERAGE(G5:I5)</f>
        <v>4.666666666666667</v>
      </c>
      <c r="K5" s="8">
        <v>489</v>
      </c>
      <c r="L5" s="8">
        <v>489</v>
      </c>
      <c r="M5" s="8">
        <v>472</v>
      </c>
      <c r="N5" s="9">
        <f>AVERAGE(K5:M5)</f>
        <v>483.33333333333331</v>
      </c>
      <c r="O5" s="10">
        <v>4</v>
      </c>
    </row>
    <row r="6" spans="1:15" ht="17.75" customHeight="1">
      <c r="A6" s="7" t="s">
        <v>25</v>
      </c>
      <c r="B6" s="7">
        <v>-8.2608452019797998</v>
      </c>
      <c r="C6" s="7">
        <v>37.500080425462897</v>
      </c>
      <c r="D6" s="7">
        <v>-7.6756858065414502</v>
      </c>
      <c r="E6" s="7">
        <v>37.093590737380502</v>
      </c>
      <c r="F6" s="7" t="s">
        <v>5</v>
      </c>
      <c r="G6" s="8">
        <v>3</v>
      </c>
      <c r="H6" s="8">
        <v>2</v>
      </c>
      <c r="I6" s="8">
        <v>2</v>
      </c>
      <c r="J6" s="9">
        <f>AVERAGE(G6:I6)</f>
        <v>2.3333333333333335</v>
      </c>
      <c r="K6" s="8">
        <v>475</v>
      </c>
      <c r="L6" s="8">
        <v>480</v>
      </c>
      <c r="M6" s="8">
        <v>475</v>
      </c>
      <c r="N6" s="9">
        <f>AVERAGE(K6:M6)</f>
        <v>476.66666666666669</v>
      </c>
      <c r="O6" s="10">
        <v>5</v>
      </c>
    </row>
    <row r="7" spans="1:15" ht="17.75" customHeight="1">
      <c r="A7" s="7" t="s">
        <v>27</v>
      </c>
      <c r="B7" s="7">
        <v>23.4566904944617</v>
      </c>
      <c r="C7" s="7">
        <v>61.650108940055297</v>
      </c>
      <c r="D7" s="7">
        <v>24.771236866665902</v>
      </c>
      <c r="E7" s="7">
        <v>61.369706055962801</v>
      </c>
      <c r="F7" s="7" t="s">
        <v>1</v>
      </c>
      <c r="G7" s="8">
        <v>77</v>
      </c>
      <c r="H7" s="8">
        <v>51</v>
      </c>
      <c r="I7" s="8">
        <v>51</v>
      </c>
      <c r="J7" s="9">
        <f>AVERAGE(G7:I7)</f>
        <v>59.666666666666664</v>
      </c>
      <c r="K7" s="8">
        <v>4741</v>
      </c>
      <c r="L7" s="8">
        <v>4748</v>
      </c>
      <c r="M7" s="8">
        <v>4691</v>
      </c>
      <c r="N7" s="9">
        <f>AVERAGE(K7:M7)</f>
        <v>4726.666666666667</v>
      </c>
      <c r="O7" s="10">
        <v>6</v>
      </c>
    </row>
    <row r="8" spans="1:15" ht="17.75" customHeight="1">
      <c r="A8" s="7" t="s">
        <v>28</v>
      </c>
      <c r="B8" s="7">
        <v>23.4566904944617</v>
      </c>
      <c r="C8" s="7">
        <v>61.650108940055297</v>
      </c>
      <c r="D8" s="7">
        <v>24.771236866665902</v>
      </c>
      <c r="E8" s="7">
        <v>61.369706055962801</v>
      </c>
      <c r="F8" s="7" t="s">
        <v>2</v>
      </c>
      <c r="G8" s="8">
        <v>74</v>
      </c>
      <c r="H8" s="8">
        <v>72</v>
      </c>
      <c r="I8" s="8">
        <v>70</v>
      </c>
      <c r="J8" s="9">
        <f>AVERAGE(G8:I8)</f>
        <v>72</v>
      </c>
      <c r="K8" s="8">
        <v>1123</v>
      </c>
      <c r="L8" s="8">
        <v>1105</v>
      </c>
      <c r="M8" s="8">
        <v>1151</v>
      </c>
      <c r="N8" s="9">
        <f>AVERAGE(K8:M8)</f>
        <v>1126.3333333333333</v>
      </c>
      <c r="O8" s="10">
        <v>7</v>
      </c>
    </row>
    <row r="9" spans="1:15" ht="17.75" customHeight="1">
      <c r="A9" s="7" t="s">
        <v>29</v>
      </c>
      <c r="B9" s="7">
        <v>23.4566904944617</v>
      </c>
      <c r="C9" s="7">
        <v>61.650108940055297</v>
      </c>
      <c r="D9" s="7">
        <v>24.771236866665902</v>
      </c>
      <c r="E9" s="7">
        <v>61.369706055962801</v>
      </c>
      <c r="F9" s="7" t="s">
        <v>4</v>
      </c>
      <c r="G9" s="8">
        <v>5</v>
      </c>
      <c r="H9" s="8">
        <v>1</v>
      </c>
      <c r="I9" s="8">
        <v>1</v>
      </c>
      <c r="J9" s="9">
        <f>AVERAGE(G9:I9)</f>
        <v>2.3333333333333335</v>
      </c>
      <c r="K9" s="8">
        <v>480</v>
      </c>
      <c r="L9" s="8">
        <v>483</v>
      </c>
      <c r="M9" s="8">
        <v>482</v>
      </c>
      <c r="N9" s="9">
        <f>AVERAGE(K9:M9)</f>
        <v>481.66666666666669</v>
      </c>
      <c r="O9" s="10">
        <v>8</v>
      </c>
    </row>
    <row r="10" spans="1:15" ht="17.75" customHeight="1">
      <c r="A10" s="7" t="s">
        <v>30</v>
      </c>
      <c r="B10" s="7">
        <v>23.4566904944617</v>
      </c>
      <c r="C10" s="7">
        <v>61.650108940055297</v>
      </c>
      <c r="D10" s="7">
        <v>24.771236866665902</v>
      </c>
      <c r="E10" s="7">
        <v>61.369706055962801</v>
      </c>
      <c r="F10" s="7" t="s">
        <v>5</v>
      </c>
      <c r="G10" s="8">
        <v>2</v>
      </c>
      <c r="H10" s="8">
        <v>2</v>
      </c>
      <c r="I10" s="8">
        <v>2</v>
      </c>
      <c r="J10" s="9">
        <f>AVERAGE(G10:I10)</f>
        <v>2</v>
      </c>
      <c r="K10" s="8">
        <v>470</v>
      </c>
      <c r="L10" s="8">
        <v>485</v>
      </c>
      <c r="M10" s="8">
        <v>468</v>
      </c>
      <c r="N10" s="9">
        <f>AVERAGE(K10:M10)</f>
        <v>474.33333333333331</v>
      </c>
      <c r="O10" s="10">
        <v>9</v>
      </c>
    </row>
    <row r="11" spans="1:15" ht="17.75" customHeight="1">
      <c r="A11" s="7" t="s">
        <v>31</v>
      </c>
      <c r="B11" s="7">
        <v>21.7255738007362</v>
      </c>
      <c r="C11" s="7">
        <v>44.2502869280599</v>
      </c>
      <c r="D11" s="7">
        <v>21.903978360857799</v>
      </c>
      <c r="E11" s="7">
        <v>44.1599433374763</v>
      </c>
      <c r="F11" s="7" t="s">
        <v>1</v>
      </c>
      <c r="G11" s="8">
        <v>37</v>
      </c>
      <c r="H11" s="8">
        <v>19</v>
      </c>
      <c r="I11" s="8">
        <v>19</v>
      </c>
      <c r="J11" s="9">
        <f>AVERAGE(G11:I11)</f>
        <v>25</v>
      </c>
      <c r="K11" s="8">
        <v>4427</v>
      </c>
      <c r="L11" s="8">
        <v>4761</v>
      </c>
      <c r="M11" s="8">
        <v>4738</v>
      </c>
      <c r="N11" s="9">
        <f>AVERAGE(K11:M11)</f>
        <v>4642</v>
      </c>
      <c r="O11" s="10">
        <v>10</v>
      </c>
    </row>
    <row r="12" spans="1:15" ht="17.75" customHeight="1">
      <c r="A12" s="7" t="s">
        <v>32</v>
      </c>
      <c r="B12" s="7">
        <v>21.7255738007362</v>
      </c>
      <c r="C12" s="7">
        <v>44.2502869280599</v>
      </c>
      <c r="D12" s="7">
        <v>21.903978360857799</v>
      </c>
      <c r="E12" s="7">
        <v>44.1599433374763</v>
      </c>
      <c r="F12" s="7" t="s">
        <v>2</v>
      </c>
      <c r="G12" s="8">
        <v>1</v>
      </c>
      <c r="H12" s="8">
        <v>1</v>
      </c>
      <c r="I12" s="8">
        <v>1</v>
      </c>
      <c r="J12" s="9">
        <f>AVERAGE(G12:I12)</f>
        <v>1</v>
      </c>
      <c r="K12" s="8">
        <v>1115</v>
      </c>
      <c r="L12" s="8">
        <v>1100</v>
      </c>
      <c r="M12" s="8">
        <v>1106</v>
      </c>
      <c r="N12" s="9">
        <f>AVERAGE(K12:M12)</f>
        <v>1107</v>
      </c>
      <c r="O12" s="10">
        <v>11</v>
      </c>
    </row>
    <row r="13" spans="1:15" ht="17.75" customHeight="1">
      <c r="A13" s="7" t="s">
        <v>33</v>
      </c>
      <c r="B13" s="7">
        <v>21.7255738007362</v>
      </c>
      <c r="C13" s="7">
        <v>44.2502869280599</v>
      </c>
      <c r="D13" s="7">
        <v>21.903978360857799</v>
      </c>
      <c r="E13" s="7">
        <v>44.1599433374763</v>
      </c>
      <c r="F13" s="7" t="s">
        <v>4</v>
      </c>
      <c r="G13" s="8">
        <v>1</v>
      </c>
      <c r="H13" s="8">
        <v>1</v>
      </c>
      <c r="I13" s="8">
        <v>1</v>
      </c>
      <c r="J13" s="9">
        <f>AVERAGE(G13:I13)</f>
        <v>1</v>
      </c>
      <c r="K13" s="8">
        <v>486</v>
      </c>
      <c r="L13" s="8">
        <v>478</v>
      </c>
      <c r="M13" s="8">
        <v>479</v>
      </c>
      <c r="N13" s="9">
        <f>AVERAGE(K13:M13)</f>
        <v>481</v>
      </c>
      <c r="O13" s="10">
        <v>12</v>
      </c>
    </row>
    <row r="14" spans="1:15" ht="17.75" customHeight="1">
      <c r="A14" s="7" t="s">
        <v>34</v>
      </c>
      <c r="B14" s="7">
        <v>21.7255738007362</v>
      </c>
      <c r="C14" s="7">
        <v>44.2502869280599</v>
      </c>
      <c r="D14" s="7">
        <v>21.903978360857799</v>
      </c>
      <c r="E14" s="7">
        <v>44.1599433374763</v>
      </c>
      <c r="F14" s="7" t="s">
        <v>5</v>
      </c>
      <c r="G14" s="8">
        <v>1</v>
      </c>
      <c r="H14" s="8">
        <v>1</v>
      </c>
      <c r="I14" s="8">
        <v>1</v>
      </c>
      <c r="J14" s="9">
        <f>AVERAGE(G14:I14)</f>
        <v>1</v>
      </c>
      <c r="K14" s="8">
        <v>484</v>
      </c>
      <c r="L14" s="8">
        <v>470</v>
      </c>
      <c r="M14" s="8">
        <v>475</v>
      </c>
      <c r="N14" s="9">
        <f>AVERAGE(K14:M14)</f>
        <v>476.33333333333331</v>
      </c>
      <c r="O14" s="10">
        <v>13</v>
      </c>
    </row>
    <row r="15" spans="1:15" ht="17.75" customHeight="1">
      <c r="A15" s="7" t="s">
        <v>35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2</v>
      </c>
      <c r="G15" s="8">
        <v>136</v>
      </c>
      <c r="H15" s="8">
        <v>111</v>
      </c>
      <c r="I15" s="8">
        <v>105</v>
      </c>
      <c r="J15" s="9">
        <f>AVERAGE(G15:I15)</f>
        <v>117.33333333333333</v>
      </c>
      <c r="K15" s="8">
        <v>437</v>
      </c>
      <c r="L15" s="8">
        <v>421</v>
      </c>
      <c r="M15" s="8">
        <v>418</v>
      </c>
      <c r="N15" s="9">
        <f>AVERAGE(K15:M15)</f>
        <v>425.33333333333331</v>
      </c>
      <c r="O15" s="10">
        <v>14</v>
      </c>
    </row>
    <row r="16" spans="1:15" ht="17.75" customHeight="1">
      <c r="A16" s="7" t="s">
        <v>36</v>
      </c>
      <c r="B16" s="7" t="s">
        <v>6</v>
      </c>
      <c r="C16" s="7" t="s">
        <v>6</v>
      </c>
      <c r="D16" s="7" t="s">
        <v>6</v>
      </c>
      <c r="E16" s="7" t="s">
        <v>6</v>
      </c>
      <c r="F16" s="7" t="s">
        <v>3</v>
      </c>
      <c r="G16" s="8">
        <v>3</v>
      </c>
      <c r="H16" s="8">
        <v>1</v>
      </c>
      <c r="I16" s="8">
        <v>1</v>
      </c>
      <c r="J16" s="9">
        <f>AVERAGE(G16:I16)</f>
        <v>1.6666666666666667</v>
      </c>
      <c r="K16" s="8">
        <v>428</v>
      </c>
      <c r="L16" s="8">
        <v>420</v>
      </c>
      <c r="M16" s="8">
        <v>425</v>
      </c>
      <c r="N16" s="9">
        <f>AVERAGE(K16:M16)</f>
        <v>424.33333333333331</v>
      </c>
      <c r="O16" s="10">
        <v>15</v>
      </c>
    </row>
    <row r="17" spans="1:15" ht="17.75" customHeight="1">
      <c r="A17" s="7" t="s">
        <v>37</v>
      </c>
      <c r="B17" s="7" t="s">
        <v>6</v>
      </c>
      <c r="C17" s="7" t="s">
        <v>6</v>
      </c>
      <c r="D17" s="7" t="s">
        <v>6</v>
      </c>
      <c r="E17" s="7" t="s">
        <v>6</v>
      </c>
      <c r="F17" s="7" t="s">
        <v>4</v>
      </c>
      <c r="G17" s="8">
        <v>12</v>
      </c>
      <c r="H17" s="8">
        <v>8</v>
      </c>
      <c r="I17" s="8">
        <v>8</v>
      </c>
      <c r="J17" s="9">
        <f>AVERAGE(G17:I17)</f>
        <v>9.3333333333333339</v>
      </c>
      <c r="K17" s="8">
        <v>423</v>
      </c>
      <c r="L17" s="8">
        <v>422</v>
      </c>
      <c r="M17" s="8">
        <v>429</v>
      </c>
      <c r="N17" s="9">
        <f>AVERAGE(K17:M17)</f>
        <v>424.66666666666669</v>
      </c>
      <c r="O17" s="10">
        <v>16</v>
      </c>
    </row>
    <row r="18" spans="1:15" ht="17.75" customHeight="1">
      <c r="A18" s="7" t="s">
        <v>38</v>
      </c>
      <c r="B18" s="7" t="s">
        <v>6</v>
      </c>
      <c r="C18" s="7" t="s">
        <v>6</v>
      </c>
      <c r="D18" s="7" t="s">
        <v>6</v>
      </c>
      <c r="E18" s="7" t="s">
        <v>6</v>
      </c>
      <c r="F18" s="7" t="s">
        <v>5</v>
      </c>
      <c r="G18" s="8">
        <v>39</v>
      </c>
      <c r="H18" s="8">
        <v>28</v>
      </c>
      <c r="I18" s="8">
        <v>27</v>
      </c>
      <c r="J18" s="9">
        <f>AVERAGE(G18:I18)</f>
        <v>31.333333333333332</v>
      </c>
      <c r="K18" s="8">
        <v>436</v>
      </c>
      <c r="L18" s="8">
        <v>430</v>
      </c>
      <c r="M18" s="8">
        <v>431</v>
      </c>
      <c r="N18" s="9">
        <f>AVERAGE(K18:M18)</f>
        <v>432.33333333333331</v>
      </c>
      <c r="O18" s="10">
        <v>17</v>
      </c>
    </row>
    <row r="22" spans="1:15" ht="21">
      <c r="A22" s="4" t="s">
        <v>21</v>
      </c>
      <c r="B22" s="4"/>
      <c r="C22" s="4"/>
      <c r="D22" s="4"/>
      <c r="E22" s="4"/>
      <c r="F22" s="4"/>
      <c r="G22" s="2"/>
      <c r="H22" s="3"/>
      <c r="I22" s="3"/>
      <c r="J22" s="3"/>
      <c r="K22" s="3"/>
      <c r="L22" s="3"/>
      <c r="M22" s="3"/>
      <c r="N22" s="3"/>
    </row>
    <row r="23" spans="1:15">
      <c r="A23" s="4"/>
      <c r="B23" s="4"/>
      <c r="C23" s="4"/>
      <c r="D23" s="4"/>
      <c r="E23" s="4"/>
      <c r="F23" s="4"/>
    </row>
    <row r="24" spans="1:15" ht="21">
      <c r="A24" s="4"/>
      <c r="B24" s="4"/>
      <c r="C24" s="4"/>
      <c r="D24" s="4"/>
      <c r="E24" s="4"/>
      <c r="F24" s="4"/>
      <c r="G24" s="5" t="s">
        <v>16</v>
      </c>
      <c r="H24" s="6"/>
      <c r="I24" s="6"/>
      <c r="J24" s="6"/>
      <c r="K24" s="6"/>
      <c r="L24" s="6"/>
      <c r="M24" s="6"/>
      <c r="N24" s="6"/>
    </row>
    <row r="25" spans="1:15">
      <c r="A25" s="4"/>
      <c r="B25" s="4"/>
      <c r="C25" s="4"/>
      <c r="D25" s="4"/>
      <c r="E25" s="4"/>
      <c r="F25" s="4"/>
    </row>
    <row r="26" spans="1:15">
      <c r="A26" s="4"/>
      <c r="B26" s="4"/>
      <c r="C26" s="4"/>
      <c r="D26" s="4"/>
      <c r="E26" s="4"/>
      <c r="F26" s="4"/>
    </row>
  </sheetData>
  <mergeCells count="2">
    <mergeCell ref="A22:F26"/>
    <mergeCell ref="G24:N24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Skalski, Fabian</cp:lastModifiedBy>
  <dcterms:created xsi:type="dcterms:W3CDTF">2020-07-03T17:02:32Z</dcterms:created>
  <dcterms:modified xsi:type="dcterms:W3CDTF">2020-07-03T21:51:57Z</dcterms:modified>
</cp:coreProperties>
</file>