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9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0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11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drawings/drawing12.xml" ContentType="application/vnd.openxmlformats-officedocument.drawing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drawings/drawing13.xml" ContentType="application/vnd.openxmlformats-officedocument.drawing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YM\Clientes\Buró 2021 (mayo)\informes\informes finales\"/>
    </mc:Choice>
  </mc:AlternateContent>
  <workbookProtection lockStructure="1"/>
  <bookViews>
    <workbookView xWindow="0" yWindow="0" windowWidth="20490" windowHeight="7755" tabRatio="874"/>
  </bookViews>
  <sheets>
    <sheet name="Tapa" sheetId="37" r:id="rId1"/>
    <sheet name="Intro1" sheetId="47" r:id="rId2"/>
    <sheet name="Intro2" sheetId="38" r:id="rId3"/>
    <sheet name="IndiceC" sheetId="39" r:id="rId4"/>
    <sheet name="InidiceG" sheetId="44" r:id="rId5"/>
    <sheet name="EstMuestra" sheetId="25" r:id="rId6"/>
    <sheet name="Error" sheetId="48" r:id="rId7"/>
    <sheet name="RatxHoraxLD" sheetId="1" r:id="rId8"/>
    <sheet name="RatxHoraxLV" sheetId="2" r:id="rId9"/>
    <sheet name="RatxHoraxSD" sheetId="3" r:id="rId10"/>
    <sheet name="RatxLDxABC1" sheetId="13" r:id="rId11"/>
    <sheet name="RatxLVxABC1" sheetId="53" r:id="rId12"/>
    <sheet name="RatxSDxABC1" sheetId="54" r:id="rId13"/>
    <sheet name="RatxLDxC2C3D1" sheetId="14" r:id="rId14"/>
    <sheet name="RatxLVxC2C3D1" sheetId="55" r:id="rId15"/>
    <sheet name="RatxSDxC2C3D1" sheetId="56" r:id="rId16"/>
    <sheet name="RatxLDxD2E" sheetId="15" r:id="rId17"/>
    <sheet name="RatxLVxD2E" sheetId="57" r:id="rId18"/>
    <sheet name="RatxSDxD2E" sheetId="58" r:id="rId19"/>
    <sheet name="RatxNSE" sheetId="16" r:id="rId20"/>
    <sheet name="RatxEdad" sheetId="17" r:id="rId21"/>
    <sheet name="RatxSexo" sheetId="28" r:id="rId22"/>
    <sheet name="RatxLugar" sheetId="29" r:id="rId23"/>
    <sheet name="Cobertura" sheetId="26" r:id="rId24"/>
    <sheet name="ShaxHoraxLD" sheetId="4" r:id="rId25"/>
    <sheet name="SharexHoraxLV" sheetId="7" r:id="rId26"/>
    <sheet name="SharexHoraxSD" sheetId="6" r:id="rId27"/>
    <sheet name="AudienciaxLD" sheetId="8" r:id="rId28"/>
    <sheet name="AudienciaxLV" sheetId="9" r:id="rId29"/>
    <sheet name="AudienciaxSD" sheetId="10" r:id="rId30"/>
    <sheet name="Perfil" sheetId="11" r:id="rId31"/>
    <sheet name="SubTit1" sheetId="42" r:id="rId32"/>
    <sheet name="GraxRAM" sheetId="33" r:id="rId33"/>
    <sheet name="GraxRAMxNSE" sheetId="45" r:id="rId34"/>
    <sheet name="GraxRFM" sheetId="34" r:id="rId35"/>
    <sheet name="GraxRFMxNSE" sheetId="46" r:id="rId36"/>
    <sheet name="EncxLug" sheetId="40" r:id="rId37"/>
    <sheet name="SubTit2" sheetId="41" r:id="rId38"/>
    <sheet name="CrvEncAMxLD" sheetId="19" r:id="rId39"/>
    <sheet name="CrvEncAMxLV" sheetId="21" r:id="rId40"/>
    <sheet name="CrvEncAMxSD" sheetId="22" r:id="rId41"/>
    <sheet name="SubTit3" sheetId="43" r:id="rId42"/>
    <sheet name="CrvEncFMxLD" sheetId="20" r:id="rId43"/>
    <sheet name="CrvEncFMxLV" sheetId="23" r:id="rId44"/>
    <sheet name="CrvEncFMxSD" sheetId="24" r:id="rId45"/>
    <sheet name="Cierre" sheetId="36" r:id="rId46"/>
  </sheets>
  <definedNames>
    <definedName name="_ftn1" localSheetId="2">Intro2!#REF!</definedName>
    <definedName name="_ftn2" localSheetId="2">Intro2!#REF!</definedName>
    <definedName name="_ftn3" localSheetId="2">Intro2!#REF!</definedName>
    <definedName name="_xlnm.Print_Area" localSheetId="23">Cobertura!$A$1:$M$62</definedName>
    <definedName name="_xlnm.Print_Area" localSheetId="38">CrvEncAMxLD!$A$1:$R$119</definedName>
    <definedName name="_xlnm.Print_Area" localSheetId="39">CrvEncAMxLV!$A$1:$R$120</definedName>
    <definedName name="_xlnm.Print_Area" localSheetId="40">CrvEncAMxSD!$A$1:$R$120</definedName>
    <definedName name="_xlnm.Print_Area" localSheetId="42">CrvEncFMxLD!$A$1:$R$120</definedName>
    <definedName name="_xlnm.Print_Area" localSheetId="43">CrvEncFMxLV!$A$1:$R$120</definedName>
    <definedName name="_xlnm.Print_Area" localSheetId="44">CrvEncFMxSD!$A$1:$R$120</definedName>
    <definedName name="_xlnm.Print_Area" localSheetId="36">EncxLug!$A$1:$Q$37</definedName>
    <definedName name="_xlnm.Print_Area" localSheetId="5">EstMuestra!$A$1:$G$29</definedName>
    <definedName name="_xlnm.Print_Area" localSheetId="32">GraxRAM!$A$1:$R$49</definedName>
    <definedName name="_xlnm.Print_Area" localSheetId="33">GraxRAMxNSE!$A$1:$Q$49</definedName>
    <definedName name="_xlnm.Print_Area" localSheetId="34">GraxRFM!$A$1:$R$49</definedName>
    <definedName name="_xlnm.Print_Area" localSheetId="35">GraxRFMxNSE!$A$1:$R$49</definedName>
    <definedName name="_xlnm.Print_Area" localSheetId="3">IndiceC!$A$1:$L$49</definedName>
    <definedName name="_xlnm.Print_Area" localSheetId="4">InidiceG!$A$1:$J$13</definedName>
    <definedName name="_xlnm.Print_Area" localSheetId="1">Intro1!$A$1:$L$52</definedName>
    <definedName name="_xlnm.Print_Area" localSheetId="2">Intro2!$A$1:$M$26</definedName>
    <definedName name="_xlnm.Print_Area" localSheetId="30">Perfil!$A$1:$P$98</definedName>
    <definedName name="_xlnm.Print_Area" localSheetId="22">RatxLugar!$A$1:$F$33</definedName>
    <definedName name="_xlnm.Print_Area" localSheetId="21">RatxSexo!$A$1:$I$32</definedName>
    <definedName name="_xlnm.Print_Area" localSheetId="31">SubTit1!$A$1:$J$12</definedName>
    <definedName name="_xlnm.Print_Area" localSheetId="0">Tapa!$A$1:$K$51</definedName>
  </definedNames>
  <calcPr calcId="152511"/>
</workbook>
</file>

<file path=xl/calcChain.xml><?xml version="1.0" encoding="utf-8"?>
<calcChain xmlns="http://schemas.openxmlformats.org/spreadsheetml/2006/main">
  <c r="Z35" i="58" l="1"/>
  <c r="AD30" i="58"/>
  <c r="AC30" i="58"/>
  <c r="AB30" i="58"/>
  <c r="AA30" i="58"/>
  <c r="Z30" i="58"/>
  <c r="AD29" i="58"/>
  <c r="AC29" i="58"/>
  <c r="AB29" i="58"/>
  <c r="AA29" i="58"/>
  <c r="Z29" i="58"/>
  <c r="AD28" i="58"/>
  <c r="AC28" i="58"/>
  <c r="AB28" i="58"/>
  <c r="AA28" i="58"/>
  <c r="Z28" i="58"/>
  <c r="AD27" i="58"/>
  <c r="AC27" i="58"/>
  <c r="AB27" i="58"/>
  <c r="AA27" i="58"/>
  <c r="Z27" i="58"/>
  <c r="AD26" i="58"/>
  <c r="AC26" i="58"/>
  <c r="AB26" i="58"/>
  <c r="AA26" i="58"/>
  <c r="Z26" i="58"/>
  <c r="AD25" i="58"/>
  <c r="AC25" i="58"/>
  <c r="AB25" i="58"/>
  <c r="AA25" i="58"/>
  <c r="Z25" i="58"/>
  <c r="AD24" i="58"/>
  <c r="AC24" i="58"/>
  <c r="AB24" i="58"/>
  <c r="AA24" i="58"/>
  <c r="Z24" i="58"/>
  <c r="AD23" i="58"/>
  <c r="AC23" i="58"/>
  <c r="AB23" i="58"/>
  <c r="AA23" i="58"/>
  <c r="Z23" i="58"/>
  <c r="AD22" i="58"/>
  <c r="AC22" i="58"/>
  <c r="AB22" i="58"/>
  <c r="AA22" i="58"/>
  <c r="Z22" i="58"/>
  <c r="AD21" i="58"/>
  <c r="AC21" i="58"/>
  <c r="AB21" i="58"/>
  <c r="AA21" i="58"/>
  <c r="Z21" i="58"/>
  <c r="AD20" i="58"/>
  <c r="AC20" i="58"/>
  <c r="AB20" i="58"/>
  <c r="AA20" i="58"/>
  <c r="Z20" i="58"/>
  <c r="AD19" i="58"/>
  <c r="AC19" i="58"/>
  <c r="AB19" i="58"/>
  <c r="AA19" i="58"/>
  <c r="Z19" i="58"/>
  <c r="AD18" i="58"/>
  <c r="AC18" i="58"/>
  <c r="AB18" i="58"/>
  <c r="AA18" i="58"/>
  <c r="Z18" i="58"/>
  <c r="AD17" i="58"/>
  <c r="AC17" i="58"/>
  <c r="AB17" i="58"/>
  <c r="AA17" i="58"/>
  <c r="Z17" i="58"/>
  <c r="AD16" i="58"/>
  <c r="AC16" i="58"/>
  <c r="AB16" i="58"/>
  <c r="AA16" i="58"/>
  <c r="Z16" i="58"/>
  <c r="AD15" i="58"/>
  <c r="AC15" i="58"/>
  <c r="AB15" i="58"/>
  <c r="AA15" i="58"/>
  <c r="Z15" i="58"/>
  <c r="AD14" i="58"/>
  <c r="AC14" i="58"/>
  <c r="AB14" i="58"/>
  <c r="AA14" i="58"/>
  <c r="Z14" i="58"/>
  <c r="AD13" i="58"/>
  <c r="AC13" i="58"/>
  <c r="AB13" i="58"/>
  <c r="AA13" i="58"/>
  <c r="Z13" i="58"/>
  <c r="AD12" i="58"/>
  <c r="AC12" i="58"/>
  <c r="AB12" i="58"/>
  <c r="AA12" i="58"/>
  <c r="Z12" i="58"/>
  <c r="AD11" i="58"/>
  <c r="AC11" i="58"/>
  <c r="AB11" i="58"/>
  <c r="AA11" i="58"/>
  <c r="Z11" i="58"/>
  <c r="AD10" i="58"/>
  <c r="AC10" i="58"/>
  <c r="AB10" i="58"/>
  <c r="AA10" i="58"/>
  <c r="Z10" i="58"/>
  <c r="AD9" i="58"/>
  <c r="AC9" i="58"/>
  <c r="AB9" i="58"/>
  <c r="AA9" i="58"/>
  <c r="Z9" i="58"/>
  <c r="AD8" i="58"/>
  <c r="AC8" i="58"/>
  <c r="AB8" i="58"/>
  <c r="AA8" i="58"/>
  <c r="Z8" i="58"/>
  <c r="AD7" i="58"/>
  <c r="AC7" i="58"/>
  <c r="AB7" i="58"/>
  <c r="AA7" i="58"/>
  <c r="Z7" i="58"/>
  <c r="AD6" i="58"/>
  <c r="AC6" i="58"/>
  <c r="AB6" i="58"/>
  <c r="AA6" i="58"/>
  <c r="Z6" i="58"/>
  <c r="AD5" i="58"/>
  <c r="AC5" i="58"/>
  <c r="AB5" i="58"/>
  <c r="AA5" i="58"/>
  <c r="Z5" i="58"/>
  <c r="AD4" i="58"/>
  <c r="AC4" i="58"/>
  <c r="AB4" i="58"/>
  <c r="AA4" i="58"/>
  <c r="Z4" i="58"/>
  <c r="Y29" i="58"/>
  <c r="X29" i="58"/>
  <c r="W29" i="58"/>
  <c r="V29" i="58"/>
  <c r="U29" i="58"/>
  <c r="T29" i="58"/>
  <c r="S29" i="58"/>
  <c r="R29" i="58"/>
  <c r="Q29" i="58"/>
  <c r="P29" i="58"/>
  <c r="O29" i="58"/>
  <c r="N29" i="58"/>
  <c r="M29" i="58"/>
  <c r="L29" i="58"/>
  <c r="K29" i="58"/>
  <c r="J29" i="58"/>
  <c r="I29" i="58"/>
  <c r="H29" i="58"/>
  <c r="G29" i="58"/>
  <c r="F29" i="58"/>
  <c r="E29" i="58"/>
  <c r="D29" i="58"/>
  <c r="C29" i="58"/>
  <c r="B29" i="58"/>
  <c r="Z18" i="55"/>
  <c r="Z18" i="53"/>
  <c r="AD30" i="53" l="1"/>
  <c r="AC30" i="53"/>
  <c r="AB30" i="53"/>
  <c r="AA30" i="53"/>
  <c r="Z30" i="53"/>
  <c r="AD29" i="53"/>
  <c r="AC29" i="53"/>
  <c r="AB29" i="53"/>
  <c r="AA29" i="53"/>
  <c r="Z29" i="53"/>
  <c r="AD28" i="53"/>
  <c r="AC28" i="53"/>
  <c r="AB28" i="53"/>
  <c r="AA28" i="53"/>
  <c r="Z28" i="53"/>
  <c r="AD27" i="53"/>
  <c r="AC27" i="53"/>
  <c r="AB27" i="53"/>
  <c r="AA27" i="53"/>
  <c r="Z27" i="53"/>
  <c r="AD26" i="53"/>
  <c r="AC26" i="53"/>
  <c r="AB26" i="53"/>
  <c r="AA26" i="53"/>
  <c r="Z26" i="53"/>
  <c r="AD25" i="53"/>
  <c r="AC25" i="53"/>
  <c r="AB25" i="53"/>
  <c r="AA25" i="53"/>
  <c r="Z25" i="53"/>
  <c r="AD24" i="53"/>
  <c r="AC24" i="53"/>
  <c r="AB24" i="53"/>
  <c r="AA24" i="53"/>
  <c r="Z24" i="53"/>
  <c r="AD23" i="53"/>
  <c r="AC23" i="53"/>
  <c r="AB23" i="53"/>
  <c r="AA23" i="53"/>
  <c r="Z23" i="53"/>
  <c r="AD22" i="53"/>
  <c r="AC22" i="53"/>
  <c r="AB22" i="53"/>
  <c r="AA22" i="53"/>
  <c r="Z22" i="53"/>
  <c r="AD21" i="53"/>
  <c r="AC21" i="53"/>
  <c r="AB21" i="53"/>
  <c r="AA21" i="53"/>
  <c r="Z21" i="53"/>
  <c r="AD20" i="53"/>
  <c r="AC20" i="53"/>
  <c r="AB20" i="53"/>
  <c r="AA20" i="53"/>
  <c r="Z20" i="53"/>
  <c r="AD19" i="53"/>
  <c r="AC19" i="53"/>
  <c r="AB19" i="53"/>
  <c r="AA19" i="53"/>
  <c r="Z19" i="53"/>
  <c r="AD18" i="53"/>
  <c r="AC18" i="53"/>
  <c r="AB18" i="53"/>
  <c r="AA18" i="53"/>
  <c r="AD17" i="53"/>
  <c r="AC17" i="53"/>
  <c r="AB17" i="53"/>
  <c r="AA17" i="53"/>
  <c r="Z17" i="53"/>
  <c r="AD16" i="53"/>
  <c r="AC16" i="53"/>
  <c r="AB16" i="53"/>
  <c r="AA16" i="53"/>
  <c r="Z16" i="53"/>
  <c r="AD15" i="53"/>
  <c r="AC15" i="53"/>
  <c r="AB15" i="53"/>
  <c r="AA15" i="53"/>
  <c r="Z15" i="53"/>
  <c r="AD14" i="53"/>
  <c r="AC14" i="53"/>
  <c r="AB14" i="53"/>
  <c r="AA14" i="53"/>
  <c r="Z14" i="53"/>
  <c r="AD13" i="53"/>
  <c r="AC13" i="53"/>
  <c r="AB13" i="53"/>
  <c r="AA13" i="53"/>
  <c r="Z13" i="53"/>
  <c r="AD12" i="53"/>
  <c r="AC12" i="53"/>
  <c r="AB12" i="53"/>
  <c r="AA12" i="53"/>
  <c r="Z12" i="53"/>
  <c r="AD11" i="53"/>
  <c r="AC11" i="53"/>
  <c r="AB11" i="53"/>
  <c r="AA11" i="53"/>
  <c r="Z11" i="53"/>
  <c r="AD10" i="53"/>
  <c r="AC10" i="53"/>
  <c r="AB10" i="53"/>
  <c r="AA10" i="53"/>
  <c r="Z10" i="53"/>
  <c r="AD9" i="53"/>
  <c r="AC9" i="53"/>
  <c r="AB9" i="53"/>
  <c r="AA9" i="53"/>
  <c r="Z9" i="53"/>
  <c r="AD8" i="53"/>
  <c r="AC8" i="53"/>
  <c r="AB8" i="53"/>
  <c r="AA8" i="53"/>
  <c r="Z8" i="53"/>
  <c r="AD7" i="53"/>
  <c r="AC7" i="53"/>
  <c r="AB7" i="53"/>
  <c r="AA7" i="53"/>
  <c r="Z7" i="53"/>
  <c r="AD6" i="53"/>
  <c r="AC6" i="53"/>
  <c r="AB6" i="53"/>
  <c r="AA6" i="53"/>
  <c r="Z6" i="53"/>
  <c r="AD5" i="53"/>
  <c r="AC5" i="53"/>
  <c r="AB5" i="53"/>
  <c r="AA5" i="53"/>
  <c r="Z5" i="53"/>
  <c r="AD4" i="53"/>
  <c r="AC4" i="53"/>
  <c r="AB4" i="53"/>
  <c r="AA4" i="53"/>
  <c r="Z4" i="53"/>
  <c r="N92" i="11" l="1"/>
  <c r="N91" i="11"/>
  <c r="N90" i="11"/>
  <c r="N89" i="11"/>
  <c r="N88" i="11"/>
  <c r="N95" i="11" s="1"/>
  <c r="N87" i="11"/>
  <c r="N86" i="11"/>
  <c r="N85" i="11"/>
  <c r="N84" i="11"/>
  <c r="N83" i="11"/>
  <c r="N82" i="11"/>
  <c r="N81" i="11"/>
  <c r="N80" i="11"/>
  <c r="N79" i="11"/>
  <c r="N78" i="11"/>
  <c r="N77" i="11"/>
  <c r="N76" i="11"/>
  <c r="N96" i="11" s="1"/>
  <c r="N75" i="11"/>
  <c r="N74" i="11"/>
  <c r="N73" i="11"/>
  <c r="N72" i="11"/>
  <c r="N71" i="11"/>
  <c r="N70" i="11"/>
  <c r="N69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64" i="11" s="1"/>
  <c r="N94" i="11"/>
  <c r="N4" i="11"/>
  <c r="N5" i="11"/>
  <c r="N6" i="11"/>
  <c r="N7" i="11"/>
  <c r="N8" i="11"/>
  <c r="N9" i="11"/>
  <c r="N10" i="11"/>
  <c r="N11" i="11"/>
  <c r="N30" i="11" s="1"/>
  <c r="N12" i="11"/>
  <c r="N13" i="11"/>
  <c r="N14" i="11"/>
  <c r="N15" i="11"/>
  <c r="N28" i="11" s="1"/>
  <c r="N16" i="11"/>
  <c r="N17" i="11"/>
  <c r="N18" i="11"/>
  <c r="N19" i="11"/>
  <c r="N20" i="11"/>
  <c r="N21" i="11"/>
  <c r="N22" i="11"/>
  <c r="N23" i="11"/>
  <c r="N24" i="11"/>
  <c r="N25" i="11"/>
  <c r="N26" i="11"/>
  <c r="N3" i="11"/>
  <c r="N97" i="11"/>
  <c r="M97" i="11"/>
  <c r="M96" i="11"/>
  <c r="M95" i="11"/>
  <c r="M94" i="11"/>
  <c r="M93" i="11"/>
  <c r="K97" i="11"/>
  <c r="J97" i="11"/>
  <c r="I97" i="11"/>
  <c r="H97" i="11"/>
  <c r="G97" i="11"/>
  <c r="F97" i="11"/>
  <c r="K96" i="11"/>
  <c r="J96" i="11"/>
  <c r="I96" i="11"/>
  <c r="H96" i="11"/>
  <c r="G96" i="11"/>
  <c r="F96" i="11"/>
  <c r="K95" i="11"/>
  <c r="J95" i="11"/>
  <c r="I95" i="11"/>
  <c r="H95" i="11"/>
  <c r="G95" i="11"/>
  <c r="F95" i="11"/>
  <c r="K94" i="11"/>
  <c r="J94" i="11"/>
  <c r="I94" i="11"/>
  <c r="H94" i="11"/>
  <c r="G94" i="11"/>
  <c r="F94" i="11"/>
  <c r="K93" i="11"/>
  <c r="J93" i="11"/>
  <c r="I93" i="11"/>
  <c r="H93" i="11"/>
  <c r="G93" i="11"/>
  <c r="F93" i="11"/>
  <c r="D97" i="11"/>
  <c r="C97" i="11"/>
  <c r="B97" i="11"/>
  <c r="D96" i="11"/>
  <c r="C96" i="11"/>
  <c r="B96" i="11"/>
  <c r="D95" i="11"/>
  <c r="C95" i="11"/>
  <c r="B95" i="11"/>
  <c r="D94" i="11"/>
  <c r="C94" i="11"/>
  <c r="B94" i="11"/>
  <c r="D93" i="11"/>
  <c r="C93" i="11"/>
  <c r="B93" i="11"/>
  <c r="M64" i="11"/>
  <c r="M63" i="11"/>
  <c r="M62" i="11"/>
  <c r="M61" i="11"/>
  <c r="M60" i="11"/>
  <c r="K64" i="11"/>
  <c r="J64" i="11"/>
  <c r="I64" i="11"/>
  <c r="H64" i="11"/>
  <c r="G64" i="11"/>
  <c r="F64" i="11"/>
  <c r="K63" i="11"/>
  <c r="J63" i="11"/>
  <c r="I63" i="11"/>
  <c r="H63" i="11"/>
  <c r="G63" i="11"/>
  <c r="F63" i="11"/>
  <c r="K62" i="11"/>
  <c r="J62" i="11"/>
  <c r="I62" i="11"/>
  <c r="H62" i="11"/>
  <c r="G62" i="11"/>
  <c r="F62" i="11"/>
  <c r="K61" i="11"/>
  <c r="J61" i="11"/>
  <c r="I61" i="11"/>
  <c r="H61" i="11"/>
  <c r="G61" i="11"/>
  <c r="F61" i="11"/>
  <c r="K60" i="11"/>
  <c r="J60" i="11"/>
  <c r="I60" i="11"/>
  <c r="H60" i="11"/>
  <c r="G60" i="11"/>
  <c r="F60" i="11"/>
  <c r="D64" i="11"/>
  <c r="C64" i="11"/>
  <c r="B64" i="11"/>
  <c r="D63" i="11"/>
  <c r="C63" i="11"/>
  <c r="B63" i="11"/>
  <c r="D62" i="11"/>
  <c r="C62" i="11"/>
  <c r="B62" i="11"/>
  <c r="D61" i="11"/>
  <c r="C61" i="11"/>
  <c r="B61" i="11"/>
  <c r="D60" i="11"/>
  <c r="C60" i="11"/>
  <c r="B60" i="11"/>
  <c r="M31" i="11"/>
  <c r="M30" i="11"/>
  <c r="N29" i="11"/>
  <c r="M29" i="11"/>
  <c r="M28" i="11"/>
  <c r="N27" i="11"/>
  <c r="M27" i="11"/>
  <c r="K31" i="11"/>
  <c r="J31" i="11"/>
  <c r="I31" i="11"/>
  <c r="H31" i="11"/>
  <c r="G31" i="11"/>
  <c r="F31" i="11"/>
  <c r="K30" i="11"/>
  <c r="J30" i="11"/>
  <c r="I30" i="11"/>
  <c r="H30" i="11"/>
  <c r="G30" i="11"/>
  <c r="F30" i="11"/>
  <c r="K29" i="11"/>
  <c r="J29" i="11"/>
  <c r="I29" i="11"/>
  <c r="H29" i="11"/>
  <c r="G29" i="11"/>
  <c r="F29" i="11"/>
  <c r="K28" i="11"/>
  <c r="J28" i="11"/>
  <c r="I28" i="11"/>
  <c r="H28" i="11"/>
  <c r="G28" i="11"/>
  <c r="F28" i="11"/>
  <c r="K27" i="11"/>
  <c r="J27" i="11"/>
  <c r="I27" i="11"/>
  <c r="H27" i="11"/>
  <c r="G27" i="11"/>
  <c r="F27" i="11"/>
  <c r="D31" i="11"/>
  <c r="C31" i="11"/>
  <c r="D30" i="11"/>
  <c r="C30" i="11"/>
  <c r="D29" i="11"/>
  <c r="C29" i="11"/>
  <c r="D28" i="11"/>
  <c r="C28" i="11"/>
  <c r="D27" i="11"/>
  <c r="C27" i="11"/>
  <c r="B31" i="11"/>
  <c r="B30" i="11"/>
  <c r="B29" i="11"/>
  <c r="B28" i="11"/>
  <c r="B27" i="11"/>
  <c r="AD62" i="15"/>
  <c r="AC62" i="15"/>
  <c r="AB62" i="15"/>
  <c r="AA62" i="15"/>
  <c r="Z62" i="15"/>
  <c r="AD61" i="15"/>
  <c r="AC61" i="15"/>
  <c r="AB61" i="15"/>
  <c r="AA61" i="15"/>
  <c r="Z61" i="15"/>
  <c r="AD60" i="15"/>
  <c r="AC60" i="15"/>
  <c r="AB60" i="15"/>
  <c r="AA60" i="15"/>
  <c r="Z60" i="15"/>
  <c r="AD59" i="15"/>
  <c r="AC59" i="15"/>
  <c r="AB59" i="15"/>
  <c r="AA59" i="15"/>
  <c r="Z59" i="15"/>
  <c r="AD58" i="15"/>
  <c r="AC58" i="15"/>
  <c r="AB58" i="15"/>
  <c r="AA58" i="15"/>
  <c r="Z58" i="15"/>
  <c r="AD57" i="15"/>
  <c r="AC57" i="15"/>
  <c r="AB57" i="15"/>
  <c r="AA57" i="15"/>
  <c r="Z57" i="15"/>
  <c r="AD56" i="15"/>
  <c r="AC56" i="15"/>
  <c r="AB56" i="15"/>
  <c r="AA56" i="15"/>
  <c r="Z56" i="15"/>
  <c r="AD55" i="15"/>
  <c r="AC55" i="15"/>
  <c r="AB55" i="15"/>
  <c r="AA55" i="15"/>
  <c r="Z55" i="15"/>
  <c r="AD54" i="15"/>
  <c r="AC54" i="15"/>
  <c r="AB54" i="15"/>
  <c r="AA54" i="15"/>
  <c r="Z54" i="15"/>
  <c r="AD53" i="15"/>
  <c r="AC53" i="15"/>
  <c r="AB53" i="15"/>
  <c r="AA53" i="15"/>
  <c r="Z53" i="15"/>
  <c r="AD52" i="15"/>
  <c r="AC52" i="15"/>
  <c r="AB52" i="15"/>
  <c r="AA52" i="15"/>
  <c r="Z52" i="15"/>
  <c r="AD51" i="15"/>
  <c r="AC51" i="15"/>
  <c r="AB51" i="15"/>
  <c r="AA51" i="15"/>
  <c r="Z51" i="15"/>
  <c r="AD49" i="15"/>
  <c r="AC49" i="15"/>
  <c r="AB49" i="15"/>
  <c r="AA49" i="15"/>
  <c r="Z49" i="15"/>
  <c r="AD48" i="15"/>
  <c r="AC48" i="15"/>
  <c r="AB48" i="15"/>
  <c r="AA48" i="15"/>
  <c r="Z48" i="15"/>
  <c r="AD47" i="15"/>
  <c r="AC47" i="15"/>
  <c r="AB47" i="15"/>
  <c r="AA47" i="15"/>
  <c r="Z47" i="15"/>
  <c r="AD46" i="15"/>
  <c r="AC46" i="15"/>
  <c r="AB46" i="15"/>
  <c r="AA46" i="15"/>
  <c r="Z46" i="15"/>
  <c r="AD45" i="15"/>
  <c r="AC45" i="15"/>
  <c r="AB45" i="15"/>
  <c r="AA45" i="15"/>
  <c r="Z45" i="15"/>
  <c r="AD44" i="15"/>
  <c r="AC44" i="15"/>
  <c r="AB44" i="15"/>
  <c r="AA44" i="15"/>
  <c r="Z44" i="15"/>
  <c r="AD43" i="15"/>
  <c r="AC43" i="15"/>
  <c r="AB43" i="15"/>
  <c r="AA43" i="15"/>
  <c r="Z43" i="15"/>
  <c r="AD42" i="15"/>
  <c r="AC42" i="15"/>
  <c r="AB42" i="15"/>
  <c r="AA42" i="15"/>
  <c r="Z42" i="15"/>
  <c r="AD41" i="15"/>
  <c r="AC41" i="15"/>
  <c r="AB41" i="15"/>
  <c r="AA41" i="15"/>
  <c r="Z41" i="15"/>
  <c r="AD40" i="15"/>
  <c r="AC40" i="15"/>
  <c r="AB40" i="15"/>
  <c r="AA40" i="15"/>
  <c r="Z40" i="15"/>
  <c r="AD39" i="15"/>
  <c r="AC39" i="15"/>
  <c r="AB39" i="15"/>
  <c r="AA39" i="15"/>
  <c r="Z39" i="15"/>
  <c r="AD38" i="15"/>
  <c r="AC38" i="15"/>
  <c r="AB38" i="15"/>
  <c r="AA38" i="15"/>
  <c r="Z38" i="15"/>
  <c r="AD37" i="15"/>
  <c r="AC37" i="15"/>
  <c r="AB37" i="15"/>
  <c r="AA37" i="15"/>
  <c r="Z37" i="15"/>
  <c r="AD36" i="15"/>
  <c r="AC36" i="15"/>
  <c r="AB36" i="15"/>
  <c r="AA36" i="15"/>
  <c r="Z36" i="15"/>
  <c r="AD35" i="15"/>
  <c r="AC35" i="15"/>
  <c r="AB35" i="15"/>
  <c r="AA35" i="15"/>
  <c r="Z35" i="15"/>
  <c r="AD62" i="58"/>
  <c r="AC62" i="58"/>
  <c r="AB62" i="58"/>
  <c r="AA62" i="58"/>
  <c r="Z62" i="58"/>
  <c r="AD61" i="58"/>
  <c r="AC61" i="58"/>
  <c r="AB61" i="58"/>
  <c r="AA61" i="58"/>
  <c r="Z61" i="58"/>
  <c r="AD60" i="58"/>
  <c r="AC60" i="58"/>
  <c r="AB60" i="58"/>
  <c r="AA60" i="58"/>
  <c r="Z60" i="58"/>
  <c r="AD59" i="58"/>
  <c r="AC59" i="58"/>
  <c r="AB59" i="58"/>
  <c r="AA59" i="58"/>
  <c r="Z59" i="58"/>
  <c r="AD58" i="58"/>
  <c r="AC58" i="58"/>
  <c r="AB58" i="58"/>
  <c r="AA58" i="58"/>
  <c r="Z58" i="58"/>
  <c r="AD57" i="58"/>
  <c r="AC57" i="58"/>
  <c r="AB57" i="58"/>
  <c r="AA57" i="58"/>
  <c r="Z57" i="58"/>
  <c r="AD56" i="58"/>
  <c r="AC56" i="58"/>
  <c r="AB56" i="58"/>
  <c r="AA56" i="58"/>
  <c r="Z56" i="58"/>
  <c r="AD55" i="58"/>
  <c r="AC55" i="58"/>
  <c r="AB55" i="58"/>
  <c r="AA55" i="58"/>
  <c r="Z55" i="58"/>
  <c r="AD54" i="58"/>
  <c r="AC54" i="58"/>
  <c r="AB54" i="58"/>
  <c r="AA54" i="58"/>
  <c r="Z54" i="58"/>
  <c r="AD53" i="58"/>
  <c r="AC53" i="58"/>
  <c r="AB53" i="58"/>
  <c r="AA53" i="58"/>
  <c r="Z53" i="58"/>
  <c r="AD52" i="58"/>
  <c r="AC52" i="58"/>
  <c r="AB52" i="58"/>
  <c r="AA52" i="58"/>
  <c r="Z52" i="58"/>
  <c r="AD51" i="58"/>
  <c r="AC51" i="58"/>
  <c r="AB51" i="58"/>
  <c r="AA51" i="58"/>
  <c r="Z51" i="58"/>
  <c r="AD49" i="58"/>
  <c r="AC49" i="58"/>
  <c r="AB49" i="58"/>
  <c r="AA49" i="58"/>
  <c r="Z49" i="58"/>
  <c r="AD48" i="58"/>
  <c r="AC48" i="58"/>
  <c r="AB48" i="58"/>
  <c r="AA48" i="58"/>
  <c r="Z48" i="58"/>
  <c r="AD47" i="58"/>
  <c r="AC47" i="58"/>
  <c r="AB47" i="58"/>
  <c r="AA47" i="58"/>
  <c r="Z47" i="58"/>
  <c r="AD46" i="58"/>
  <c r="AC46" i="58"/>
  <c r="AB46" i="58"/>
  <c r="AA46" i="58"/>
  <c r="Z46" i="58"/>
  <c r="AD45" i="58"/>
  <c r="AC45" i="58"/>
  <c r="AB45" i="58"/>
  <c r="AA45" i="58"/>
  <c r="Z45" i="58"/>
  <c r="AD44" i="58"/>
  <c r="AC44" i="58"/>
  <c r="AB44" i="58"/>
  <c r="AA44" i="58"/>
  <c r="Z44" i="58"/>
  <c r="AD43" i="58"/>
  <c r="AC43" i="58"/>
  <c r="AB43" i="58"/>
  <c r="AA43" i="58"/>
  <c r="Z43" i="58"/>
  <c r="AD42" i="58"/>
  <c r="AC42" i="58"/>
  <c r="AB42" i="58"/>
  <c r="AA42" i="58"/>
  <c r="Z42" i="58"/>
  <c r="AD41" i="58"/>
  <c r="AC41" i="58"/>
  <c r="AB41" i="58"/>
  <c r="AA41" i="58"/>
  <c r="Z41" i="58"/>
  <c r="AD40" i="58"/>
  <c r="AC40" i="58"/>
  <c r="AB40" i="58"/>
  <c r="AA40" i="58"/>
  <c r="Z40" i="58"/>
  <c r="AD39" i="58"/>
  <c r="AC39" i="58"/>
  <c r="AB39" i="58"/>
  <c r="AA39" i="58"/>
  <c r="Z39" i="58"/>
  <c r="AD38" i="58"/>
  <c r="AC38" i="58"/>
  <c r="AB38" i="58"/>
  <c r="AA38" i="58"/>
  <c r="Z38" i="58"/>
  <c r="AD37" i="58"/>
  <c r="AC37" i="58"/>
  <c r="AB37" i="58"/>
  <c r="AA37" i="58"/>
  <c r="Z37" i="58"/>
  <c r="AD36" i="58"/>
  <c r="AC36" i="58"/>
  <c r="AB36" i="58"/>
  <c r="AA36" i="58"/>
  <c r="Z36" i="58"/>
  <c r="AD35" i="58"/>
  <c r="AC35" i="58"/>
  <c r="AB35" i="58"/>
  <c r="AA35" i="58"/>
  <c r="AD50" i="58"/>
  <c r="AC50" i="58"/>
  <c r="AB50" i="58"/>
  <c r="AA50" i="58"/>
  <c r="Z50" i="58"/>
  <c r="AD50" i="15"/>
  <c r="AC50" i="15"/>
  <c r="AB50" i="15"/>
  <c r="AA50" i="15"/>
  <c r="Z50" i="15"/>
  <c r="N93" i="11" l="1"/>
  <c r="N60" i="11"/>
  <c r="N62" i="11"/>
  <c r="N63" i="11"/>
  <c r="N61" i="11"/>
  <c r="N31" i="11"/>
  <c r="AD60" i="57"/>
  <c r="AC60" i="57"/>
  <c r="AB60" i="57"/>
  <c r="AA60" i="57"/>
  <c r="Z60" i="57"/>
  <c r="AD59" i="57"/>
  <c r="AC59" i="57"/>
  <c r="AB59" i="57"/>
  <c r="AA59" i="57"/>
  <c r="Z59" i="57"/>
  <c r="AD58" i="57"/>
  <c r="AC58" i="57"/>
  <c r="AB58" i="57"/>
  <c r="AA58" i="57"/>
  <c r="Z58" i="57"/>
  <c r="AD57" i="57"/>
  <c r="AC57" i="57"/>
  <c r="AB57" i="57"/>
  <c r="AA57" i="57"/>
  <c r="Z57" i="57"/>
  <c r="AD56" i="57"/>
  <c r="AC56" i="57"/>
  <c r="AB56" i="57"/>
  <c r="AA56" i="57"/>
  <c r="Z56" i="57"/>
  <c r="AD55" i="57"/>
  <c r="AC55" i="57"/>
  <c r="AB55" i="57"/>
  <c r="AA55" i="57"/>
  <c r="Z55" i="57"/>
  <c r="AD54" i="57"/>
  <c r="AC54" i="57"/>
  <c r="AB54" i="57"/>
  <c r="AA54" i="57"/>
  <c r="Z54" i="57"/>
  <c r="AD53" i="57"/>
  <c r="AC53" i="57"/>
  <c r="AB53" i="57"/>
  <c r="AA53" i="57"/>
  <c r="Z53" i="57"/>
  <c r="AD52" i="57"/>
  <c r="AC52" i="57"/>
  <c r="AB52" i="57"/>
  <c r="AA52" i="57"/>
  <c r="Z52" i="57"/>
  <c r="AD51" i="57"/>
  <c r="AC51" i="57"/>
  <c r="AB51" i="57"/>
  <c r="AA51" i="57"/>
  <c r="Z51" i="57"/>
  <c r="AD50" i="57"/>
  <c r="AC50" i="57"/>
  <c r="AB50" i="57"/>
  <c r="AA50" i="57"/>
  <c r="Z50" i="57"/>
  <c r="AD49" i="57"/>
  <c r="AC49" i="57"/>
  <c r="AB49" i="57"/>
  <c r="AA49" i="57"/>
  <c r="Z49" i="57"/>
  <c r="AD48" i="57"/>
  <c r="AC48" i="57"/>
  <c r="AB48" i="57"/>
  <c r="AA48" i="57"/>
  <c r="Z48" i="57"/>
  <c r="AD47" i="57"/>
  <c r="AC47" i="57"/>
  <c r="AB47" i="57"/>
  <c r="AA47" i="57"/>
  <c r="Z47" i="57"/>
  <c r="AD46" i="57"/>
  <c r="AC46" i="57"/>
  <c r="AB46" i="57"/>
  <c r="AA46" i="57"/>
  <c r="Z46" i="57"/>
  <c r="AD45" i="57"/>
  <c r="AC45" i="57"/>
  <c r="AB45" i="57"/>
  <c r="AA45" i="57"/>
  <c r="Z45" i="57"/>
  <c r="AD44" i="57"/>
  <c r="AC44" i="57"/>
  <c r="AB44" i="57"/>
  <c r="AA44" i="57"/>
  <c r="Z44" i="57"/>
  <c r="AD43" i="57"/>
  <c r="AC43" i="57"/>
  <c r="AB43" i="57"/>
  <c r="AA43" i="57"/>
  <c r="Z43" i="57"/>
  <c r="AD42" i="57"/>
  <c r="AC42" i="57"/>
  <c r="AB42" i="57"/>
  <c r="AA42" i="57"/>
  <c r="Z42" i="57"/>
  <c r="AD41" i="57"/>
  <c r="AC41" i="57"/>
  <c r="AB41" i="57"/>
  <c r="AA41" i="57"/>
  <c r="Z41" i="57"/>
  <c r="AD40" i="57"/>
  <c r="AC40" i="57"/>
  <c r="AB40" i="57"/>
  <c r="AA40" i="57"/>
  <c r="Z40" i="57"/>
  <c r="AD39" i="57"/>
  <c r="AC39" i="57"/>
  <c r="AB39" i="57"/>
  <c r="AA39" i="57"/>
  <c r="Z39" i="57"/>
  <c r="AD38" i="57"/>
  <c r="AC38" i="57"/>
  <c r="AB38" i="57"/>
  <c r="AA38" i="57"/>
  <c r="Z38" i="57"/>
  <c r="AD37" i="57"/>
  <c r="AC37" i="57"/>
  <c r="AB37" i="57"/>
  <c r="AA37" i="57"/>
  <c r="Z37" i="57"/>
  <c r="AD36" i="57"/>
  <c r="AC36" i="57"/>
  <c r="AB36" i="57"/>
  <c r="AA36" i="57"/>
  <c r="Z36" i="57"/>
  <c r="AD35" i="57"/>
  <c r="AC35" i="57"/>
  <c r="AB35" i="57"/>
  <c r="AA35" i="57"/>
  <c r="Z35" i="57"/>
  <c r="Y61" i="57"/>
  <c r="Y62" i="57" s="1"/>
  <c r="X61" i="57"/>
  <c r="X62" i="57" s="1"/>
  <c r="W61" i="57"/>
  <c r="W62" i="57" s="1"/>
  <c r="V61" i="57"/>
  <c r="V62" i="57" s="1"/>
  <c r="U61" i="57"/>
  <c r="U62" i="57" s="1"/>
  <c r="T61" i="57"/>
  <c r="AB61" i="57" s="1"/>
  <c r="S61" i="57"/>
  <c r="S62" i="57" s="1"/>
  <c r="R61" i="57"/>
  <c r="R62" i="57" s="1"/>
  <c r="Q61" i="57"/>
  <c r="Q62" i="57" s="1"/>
  <c r="P61" i="57"/>
  <c r="P62" i="57" s="1"/>
  <c r="O61" i="57"/>
  <c r="AA61" i="57" s="1"/>
  <c r="N61" i="57"/>
  <c r="N62" i="57" s="1"/>
  <c r="M61" i="57"/>
  <c r="M62" i="57" s="1"/>
  <c r="L61" i="57"/>
  <c r="L62" i="57" s="1"/>
  <c r="K61" i="57"/>
  <c r="AC61" i="57" s="1"/>
  <c r="J61" i="57"/>
  <c r="J62" i="57" s="1"/>
  <c r="I61" i="57"/>
  <c r="I62" i="57" s="1"/>
  <c r="H61" i="57"/>
  <c r="Z61" i="57" s="1"/>
  <c r="G61" i="57"/>
  <c r="G62" i="57" s="1"/>
  <c r="F61" i="57"/>
  <c r="F62" i="57" s="1"/>
  <c r="E61" i="57"/>
  <c r="E62" i="57" s="1"/>
  <c r="D61" i="57"/>
  <c r="D62" i="57" s="1"/>
  <c r="C61" i="57"/>
  <c r="AD61" i="57" s="1"/>
  <c r="B61" i="57"/>
  <c r="B62" i="57" s="1"/>
  <c r="AD62" i="55"/>
  <c r="AC62" i="55"/>
  <c r="AB62" i="55"/>
  <c r="AA62" i="55"/>
  <c r="Z62" i="55"/>
  <c r="AC61" i="55"/>
  <c r="AB61" i="55"/>
  <c r="AA61" i="55"/>
  <c r="Z61" i="55"/>
  <c r="AD60" i="55"/>
  <c r="AC60" i="55"/>
  <c r="AB60" i="55"/>
  <c r="AA60" i="55"/>
  <c r="Z60" i="55"/>
  <c r="AD59" i="55"/>
  <c r="AC59" i="55"/>
  <c r="AB59" i="55"/>
  <c r="AA59" i="55"/>
  <c r="Z59" i="55"/>
  <c r="AD58" i="55"/>
  <c r="AC58" i="55"/>
  <c r="AB58" i="55"/>
  <c r="AA58" i="55"/>
  <c r="Z58" i="55"/>
  <c r="AD57" i="55"/>
  <c r="AC57" i="55"/>
  <c r="AB57" i="55"/>
  <c r="AA57" i="55"/>
  <c r="Z57" i="55"/>
  <c r="AD56" i="55"/>
  <c r="AC56" i="55"/>
  <c r="AB56" i="55"/>
  <c r="AA56" i="55"/>
  <c r="Z56" i="55"/>
  <c r="AD55" i="55"/>
  <c r="AC55" i="55"/>
  <c r="AB55" i="55"/>
  <c r="AA55" i="55"/>
  <c r="Z55" i="55"/>
  <c r="AD54" i="55"/>
  <c r="AC54" i="55"/>
  <c r="AB54" i="55"/>
  <c r="AA54" i="55"/>
  <c r="Z54" i="55"/>
  <c r="AD53" i="55"/>
  <c r="AC53" i="55"/>
  <c r="AB53" i="55"/>
  <c r="AA53" i="55"/>
  <c r="Z53" i="55"/>
  <c r="AD52" i="55"/>
  <c r="AC52" i="55"/>
  <c r="AB52" i="55"/>
  <c r="AA52" i="55"/>
  <c r="Z52" i="55"/>
  <c r="AD51" i="55"/>
  <c r="AC51" i="55"/>
  <c r="AB51" i="55"/>
  <c r="AA51" i="55"/>
  <c r="Z51" i="55"/>
  <c r="AD50" i="55"/>
  <c r="AC50" i="55"/>
  <c r="AB50" i="55"/>
  <c r="AA50" i="55"/>
  <c r="Z50" i="55"/>
  <c r="AD49" i="55"/>
  <c r="AC49" i="55"/>
  <c r="AB49" i="55"/>
  <c r="AA49" i="55"/>
  <c r="Z49" i="55"/>
  <c r="AD48" i="55"/>
  <c r="AC48" i="55"/>
  <c r="AB48" i="55"/>
  <c r="AA48" i="55"/>
  <c r="Z48" i="55"/>
  <c r="AD47" i="55"/>
  <c r="AC47" i="55"/>
  <c r="AB47" i="55"/>
  <c r="AA47" i="55"/>
  <c r="Z47" i="55"/>
  <c r="AD46" i="55"/>
  <c r="AC46" i="55"/>
  <c r="AB46" i="55"/>
  <c r="AA46" i="55"/>
  <c r="Z46" i="55"/>
  <c r="AD45" i="55"/>
  <c r="AC45" i="55"/>
  <c r="AB45" i="55"/>
  <c r="AA45" i="55"/>
  <c r="Z45" i="55"/>
  <c r="AD44" i="55"/>
  <c r="AC44" i="55"/>
  <c r="AB44" i="55"/>
  <c r="AA44" i="55"/>
  <c r="Z44" i="55"/>
  <c r="AD43" i="55"/>
  <c r="AC43" i="55"/>
  <c r="AB43" i="55"/>
  <c r="AA43" i="55"/>
  <c r="Z43" i="55"/>
  <c r="AD42" i="55"/>
  <c r="AC42" i="55"/>
  <c r="AB42" i="55"/>
  <c r="AA42" i="55"/>
  <c r="Z42" i="55"/>
  <c r="AD41" i="55"/>
  <c r="AC41" i="55"/>
  <c r="AB41" i="55"/>
  <c r="AA41" i="55"/>
  <c r="Z41" i="55"/>
  <c r="AD40" i="55"/>
  <c r="AC40" i="55"/>
  <c r="AB40" i="55"/>
  <c r="AA40" i="55"/>
  <c r="Z40" i="55"/>
  <c r="AD39" i="55"/>
  <c r="AC39" i="55"/>
  <c r="AB39" i="55"/>
  <c r="AA39" i="55"/>
  <c r="Z39" i="55"/>
  <c r="AD38" i="55"/>
  <c r="AC38" i="55"/>
  <c r="AB38" i="55"/>
  <c r="AA38" i="55"/>
  <c r="Z38" i="55"/>
  <c r="AD37" i="55"/>
  <c r="AC37" i="55"/>
  <c r="AB37" i="55"/>
  <c r="AA37" i="55"/>
  <c r="Z37" i="55"/>
  <c r="AD36" i="55"/>
  <c r="AC36" i="55"/>
  <c r="AB36" i="55"/>
  <c r="AA36" i="55"/>
  <c r="Z36" i="55"/>
  <c r="AD35" i="55"/>
  <c r="AC35" i="55"/>
  <c r="AB35" i="55"/>
  <c r="AA35" i="55"/>
  <c r="Z35" i="55"/>
  <c r="AD30" i="55"/>
  <c r="AC30" i="55"/>
  <c r="AB30" i="55"/>
  <c r="AA30" i="55"/>
  <c r="Z30" i="55"/>
  <c r="AD29" i="55"/>
  <c r="AC29" i="55"/>
  <c r="AB29" i="55"/>
  <c r="AA29" i="55"/>
  <c r="Z29" i="55"/>
  <c r="AD28" i="55"/>
  <c r="AC28" i="55"/>
  <c r="AB28" i="55"/>
  <c r="AA28" i="55"/>
  <c r="Z28" i="55"/>
  <c r="AD27" i="55"/>
  <c r="AC27" i="55"/>
  <c r="AB27" i="55"/>
  <c r="AA27" i="55"/>
  <c r="Z27" i="55"/>
  <c r="AD26" i="55"/>
  <c r="AC26" i="55"/>
  <c r="AB26" i="55"/>
  <c r="AA26" i="55"/>
  <c r="Z26" i="55"/>
  <c r="AD25" i="55"/>
  <c r="AC25" i="55"/>
  <c r="AB25" i="55"/>
  <c r="AA25" i="55"/>
  <c r="Z25" i="55"/>
  <c r="AD24" i="55"/>
  <c r="AC24" i="55"/>
  <c r="AB24" i="55"/>
  <c r="AA24" i="55"/>
  <c r="Z24" i="55"/>
  <c r="AD23" i="55"/>
  <c r="AC23" i="55"/>
  <c r="AB23" i="55"/>
  <c r="AA23" i="55"/>
  <c r="Z23" i="55"/>
  <c r="AD22" i="55"/>
  <c r="AC22" i="55"/>
  <c r="AB22" i="55"/>
  <c r="AA22" i="55"/>
  <c r="Z22" i="55"/>
  <c r="AD21" i="55"/>
  <c r="AC21" i="55"/>
  <c r="AB21" i="55"/>
  <c r="AA21" i="55"/>
  <c r="Z21" i="55"/>
  <c r="AD20" i="55"/>
  <c r="AC20" i="55"/>
  <c r="AB20" i="55"/>
  <c r="AA20" i="55"/>
  <c r="Z20" i="55"/>
  <c r="AD19" i="55"/>
  <c r="AC19" i="55"/>
  <c r="AB19" i="55"/>
  <c r="AA19" i="55"/>
  <c r="Z19" i="55"/>
  <c r="AD18" i="55"/>
  <c r="AC18" i="55"/>
  <c r="AB18" i="55"/>
  <c r="AA18" i="55"/>
  <c r="AD17" i="55"/>
  <c r="AC17" i="55"/>
  <c r="AB17" i="55"/>
  <c r="AA17" i="55"/>
  <c r="Z17" i="55"/>
  <c r="AD16" i="55"/>
  <c r="AC16" i="55"/>
  <c r="AB16" i="55"/>
  <c r="AA16" i="55"/>
  <c r="Z16" i="55"/>
  <c r="AD15" i="55"/>
  <c r="AC15" i="55"/>
  <c r="AB15" i="55"/>
  <c r="AA15" i="55"/>
  <c r="Z15" i="55"/>
  <c r="AD14" i="55"/>
  <c r="AC14" i="55"/>
  <c r="AB14" i="55"/>
  <c r="AA14" i="55"/>
  <c r="Z14" i="55"/>
  <c r="AD13" i="55"/>
  <c r="AC13" i="55"/>
  <c r="AB13" i="55"/>
  <c r="AA13" i="55"/>
  <c r="Z13" i="55"/>
  <c r="AD12" i="55"/>
  <c r="AC12" i="55"/>
  <c r="AB12" i="55"/>
  <c r="AA12" i="55"/>
  <c r="Z12" i="55"/>
  <c r="AD11" i="55"/>
  <c r="AC11" i="55"/>
  <c r="AB11" i="55"/>
  <c r="AA11" i="55"/>
  <c r="Z11" i="55"/>
  <c r="AD10" i="55"/>
  <c r="AC10" i="55"/>
  <c r="AB10" i="55"/>
  <c r="AA10" i="55"/>
  <c r="Z10" i="55"/>
  <c r="AD9" i="55"/>
  <c r="AC9" i="55"/>
  <c r="AB9" i="55"/>
  <c r="AA9" i="55"/>
  <c r="Z9" i="55"/>
  <c r="AD8" i="55"/>
  <c r="AC8" i="55"/>
  <c r="AB8" i="55"/>
  <c r="AA8" i="55"/>
  <c r="Z8" i="55"/>
  <c r="AD7" i="55"/>
  <c r="AC7" i="55"/>
  <c r="AB7" i="55"/>
  <c r="AA7" i="55"/>
  <c r="Z7" i="55"/>
  <c r="AD6" i="55"/>
  <c r="AC6" i="55"/>
  <c r="AB6" i="55"/>
  <c r="AA6" i="55"/>
  <c r="Z6" i="55"/>
  <c r="AD5" i="55"/>
  <c r="AC5" i="55"/>
  <c r="AB5" i="55"/>
  <c r="AA5" i="55"/>
  <c r="Z5" i="55"/>
  <c r="AD4" i="55"/>
  <c r="AC4" i="55"/>
  <c r="AB4" i="55"/>
  <c r="AA4" i="55"/>
  <c r="Z4" i="55"/>
  <c r="AA62" i="57" l="1"/>
  <c r="C62" i="57"/>
  <c r="AD62" i="57" s="1"/>
  <c r="K62" i="57"/>
  <c r="O62" i="57"/>
  <c r="H62" i="57"/>
  <c r="T62" i="57"/>
  <c r="AB62" i="57" s="1"/>
  <c r="Y61" i="55"/>
  <c r="X61" i="55"/>
  <c r="W61" i="55"/>
  <c r="V61" i="55"/>
  <c r="U61" i="55"/>
  <c r="T61" i="55"/>
  <c r="S61" i="55"/>
  <c r="R61" i="55"/>
  <c r="Q61" i="55"/>
  <c r="P61" i="55"/>
  <c r="O61" i="55"/>
  <c r="N61" i="55"/>
  <c r="M61" i="55"/>
  <c r="L61" i="55"/>
  <c r="K61" i="55"/>
  <c r="J61" i="55"/>
  <c r="I61" i="55"/>
  <c r="H61" i="55"/>
  <c r="G61" i="55"/>
  <c r="F61" i="55"/>
  <c r="E61" i="55"/>
  <c r="D61" i="55"/>
  <c r="C61" i="55"/>
  <c r="B61" i="55"/>
  <c r="AD61" i="55" s="1"/>
  <c r="A13" i="44"/>
  <c r="A12" i="44"/>
  <c r="A11" i="44"/>
  <c r="A10" i="44"/>
  <c r="A9" i="44"/>
  <c r="A8" i="44"/>
  <c r="A7" i="44"/>
  <c r="A6" i="44"/>
  <c r="A5" i="44"/>
  <c r="A4" i="44"/>
  <c r="A3" i="44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A3" i="39"/>
  <c r="Z62" i="57" l="1"/>
  <c r="AC62" i="57"/>
</calcChain>
</file>

<file path=xl/sharedStrings.xml><?xml version="1.0" encoding="utf-8"?>
<sst xmlns="http://schemas.openxmlformats.org/spreadsheetml/2006/main" count="2864" uniqueCount="273">
  <si>
    <t>RADIOS</t>
  </si>
  <si>
    <t>HORAS</t>
  </si>
  <si>
    <t>PROMEDIO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</si>
  <si>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</si>
  <si>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</si>
  <si>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</si>
  <si>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</si>
  <si>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</si>
  <si>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</si>
  <si>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</si>
  <si>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</si>
  <si>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</si>
  <si>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</si>
  <si>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</si>
  <si>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</si>
  <si>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</si>
  <si>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</si>
  <si>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</si>
  <si>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</si>
  <si>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</si>
  <si>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</si>
  <si>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</si>
  <si>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</si>
  <si>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</si>
  <si>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</si>
  <si>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</si>
  <si>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</si>
  <si>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06:00 - 11:59</t>
  </si>
  <si>
    <t>12:00 - 17:59</t>
  </si>
  <si>
    <t>18:00 - 23:59</t>
  </si>
  <si>
    <t>06:00 - 23:59</t>
  </si>
  <si>
    <t>00:00 - 24:00</t>
  </si>
  <si>
    <t>CX4 RURAL</t>
  </si>
  <si>
    <t>CX6 CLÁSICA</t>
  </si>
  <si>
    <t>CX8 SARANDI</t>
  </si>
  <si>
    <t>CX10 CONTINENTE</t>
  </si>
  <si>
    <t>CX12 ORIENTAL</t>
  </si>
  <si>
    <t>CX14 EL ESPECTADOR</t>
  </si>
  <si>
    <t>CX16 CARVE</t>
  </si>
  <si>
    <t>CX18 SPORT 890</t>
  </si>
  <si>
    <t>CX20 MONTECARLO</t>
  </si>
  <si>
    <t>CX22 UNIVERSAL</t>
  </si>
  <si>
    <t>CX24 RADIO 1010 AM</t>
  </si>
  <si>
    <t>CX26 RADIO URUGUAY</t>
  </si>
  <si>
    <t>CX28 IMPARCIAL</t>
  </si>
  <si>
    <t>CX30 NACIONAL</t>
  </si>
  <si>
    <t>CX32 MUNDO</t>
  </si>
  <si>
    <t>CX36 CENTENARIO</t>
  </si>
  <si>
    <t>CX38 EMISORA DEL SUR</t>
  </si>
  <si>
    <t>CX40 FENIX</t>
  </si>
  <si>
    <t>CX42 C. DE MDEO.</t>
  </si>
  <si>
    <t>CX44 AM LIBRE</t>
  </si>
  <si>
    <t>CX46 AMERICA</t>
  </si>
  <si>
    <t>CX48 CRISTAL</t>
  </si>
  <si>
    <t>CX50 INDEPENDENCIA</t>
  </si>
  <si>
    <t>CX58 CLARIN</t>
  </si>
  <si>
    <t>OTRAS AM</t>
  </si>
  <si>
    <t>ZAPPING AM</t>
  </si>
  <si>
    <t>AM SIN IDENTIFICAR</t>
  </si>
  <si>
    <t>SUB TOTAL AM</t>
  </si>
  <si>
    <t>OTRAS FM</t>
  </si>
  <si>
    <t>FM SIN IDENTIFICAR</t>
  </si>
  <si>
    <t>SUB TOTAL FM</t>
  </si>
  <si>
    <t>RATING GENERAL</t>
  </si>
  <si>
    <t>TOTAL GENERAL</t>
  </si>
  <si>
    <t>ABC1</t>
  </si>
  <si>
    <t>Total</t>
  </si>
  <si>
    <t>HORA</t>
  </si>
  <si>
    <t>TOTAL</t>
  </si>
  <si>
    <t>POB. TOTAL</t>
  </si>
  <si>
    <t>12 a 17</t>
  </si>
  <si>
    <t>18 a 29</t>
  </si>
  <si>
    <t>30 a 39</t>
  </si>
  <si>
    <t>40 a 49</t>
  </si>
  <si>
    <t>50 a 59</t>
  </si>
  <si>
    <t>60 o más</t>
  </si>
  <si>
    <t>FEM.</t>
  </si>
  <si>
    <t>MASC.</t>
  </si>
  <si>
    <t>12 - 17</t>
  </si>
  <si>
    <t>18 - 29</t>
  </si>
  <si>
    <t>30 - 39</t>
  </si>
  <si>
    <t>40 - 49</t>
  </si>
  <si>
    <t>50 - 59</t>
  </si>
  <si>
    <t>&gt;= 60</t>
  </si>
  <si>
    <t>DIMENSION</t>
  </si>
  <si>
    <t>ZONA</t>
  </si>
  <si>
    <t>Montevideo</t>
  </si>
  <si>
    <t>Estrato 1</t>
  </si>
  <si>
    <t>Estrato 2</t>
  </si>
  <si>
    <t>Estrato 3</t>
  </si>
  <si>
    <t>Estrato 4</t>
  </si>
  <si>
    <t>Estrato 5</t>
  </si>
  <si>
    <t>A. Metropolitana</t>
  </si>
  <si>
    <t>SEXO</t>
  </si>
  <si>
    <t>Masculino</t>
  </si>
  <si>
    <t>Femenino</t>
  </si>
  <si>
    <t>EDAD</t>
  </si>
  <si>
    <t>+ 59</t>
  </si>
  <si>
    <t>POBLACION</t>
  </si>
  <si>
    <t>MUESTRA</t>
  </si>
  <si>
    <t>C2C3D1</t>
  </si>
  <si>
    <t>D2E</t>
  </si>
  <si>
    <t>RADIO</t>
  </si>
  <si>
    <t>AM</t>
  </si>
  <si>
    <t>FM</t>
  </si>
  <si>
    <t>NSE</t>
  </si>
  <si>
    <t>AUTO</t>
  </si>
  <si>
    <t>HOGAR</t>
  </si>
  <si>
    <t>TRABAJO</t>
  </si>
  <si>
    <t>OTRO</t>
  </si>
  <si>
    <t>A+</t>
  </si>
  <si>
    <t>A-</t>
  </si>
  <si>
    <t>M+</t>
  </si>
  <si>
    <t>M</t>
  </si>
  <si>
    <t>M-</t>
  </si>
  <si>
    <t>B+</t>
  </si>
  <si>
    <t>B-</t>
  </si>
  <si>
    <t>%</t>
  </si>
  <si>
    <t>PANEL</t>
  </si>
  <si>
    <t>CUADRO 1: CARACTERIZACION DE LA POBLACION Y LA MUESTRA</t>
  </si>
  <si>
    <t>LUNES A DOMINGO - 00:00 A 24:00 - AM/FM</t>
  </si>
  <si>
    <t>RESUMEN GRAFICO</t>
  </si>
  <si>
    <t>CURVAS DE ENCENDIDO - AM</t>
  </si>
  <si>
    <t>CURVAS DE ENCENDIDO - FM</t>
  </si>
  <si>
    <t>AM - FM | LUNES A VIERNES | 00:00 - 24:00</t>
  </si>
  <si>
    <t>TRABAJO DE CAMPO</t>
  </si>
  <si>
    <t>DISEÑO MUESTRAL</t>
  </si>
  <si>
    <t>INDICE DE CUADROS</t>
  </si>
  <si>
    <t>INDICE DE GRAFICOS</t>
  </si>
  <si>
    <t>PANEL 1: RESUMEN DE RATING Y COBERTURA | AM</t>
  </si>
  <si>
    <t>PANEL 3: RESUMEN DE RATING Y COBERTURA | FM</t>
  </si>
  <si>
    <t>PANEL 2: RESUMEN DE RATING POR NSE | AM | LUNES A DOMINGO | 00:00 - 24:00</t>
  </si>
  <si>
    <t>PANEL 4: RESUMEN DE RATING POR NSE | FM | LUNES A DOMINGO | 00:00 - 24:00</t>
  </si>
  <si>
    <t>PANEL 5: RESUMEN DE ENCENDIDO POR LUGAR DE ESCUCHA</t>
  </si>
  <si>
    <t>MEDICION GENERAL DE AUDIENCIA DE RADIO</t>
  </si>
  <si>
    <t>MEDICION AUDITADA POR</t>
  </si>
  <si>
    <t>OBJETIVO GENERAL</t>
  </si>
  <si>
    <t>Estimar la escucha de radio y caracterizar desde un punto de vista socio-demográfico a los radioescuchas.</t>
  </si>
  <si>
    <t>OBJETIVOS ESPECIFICOS</t>
  </si>
  <si>
    <t>CARACTERISTICAS GENERALES DEL RELEVAMIENTO</t>
  </si>
  <si>
    <t>ROTATIVA</t>
  </si>
  <si>
    <t>PARAMETROS Y DEFINICIONES</t>
  </si>
  <si>
    <r>
      <rPr>
        <u/>
        <sz val="10"/>
        <color theme="1"/>
        <rFont val="Arial Narrow"/>
        <family val="2"/>
      </rPr>
      <t>TIPO DE RELEVAMIENTO</t>
    </r>
    <r>
      <rPr>
        <sz val="10"/>
        <color theme="1"/>
        <rFont val="Arial Narrow"/>
        <family val="2"/>
      </rPr>
      <t>: cara a cara en la entrevista inicial y autoempadronamiento en las siguientes instancias.</t>
    </r>
  </si>
  <si>
    <r>
      <rPr>
        <u/>
        <sz val="10"/>
        <color theme="1"/>
        <rFont val="Arial Narrow"/>
        <family val="2"/>
      </rPr>
      <t>ENTREVISTA:</t>
    </r>
    <r>
      <rPr>
        <sz val="10"/>
        <color theme="1"/>
        <rFont val="Arial Narrow"/>
        <family val="2"/>
      </rPr>
      <t xml:space="preserve"> en la entrevista inicial se relevó la escucha coincidental y la declarada en el día anterior. En las 6 instancias posteriores que completan la semana de escucha, el participante completó el formulario cada día con la escucha del día anterior.</t>
    </r>
  </si>
  <si>
    <r>
      <rPr>
        <u/>
        <sz val="10"/>
        <color theme="1"/>
        <rFont val="Arial Narrow"/>
        <family val="2"/>
      </rPr>
      <t>RATING DE AUDIENCIA</t>
    </r>
    <r>
      <rPr>
        <sz val="10"/>
        <color theme="1"/>
        <rFont val="Arial Narrow"/>
        <family val="2"/>
      </rPr>
      <t>: se define como el porcentaje de personas de la muestra que declara haber escuchado a una determinada emisora de radio en un determinado momento del tiempo.</t>
    </r>
  </si>
  <si>
    <r>
      <rPr>
        <u/>
        <sz val="10"/>
        <color theme="1"/>
        <rFont val="Arial Narrow"/>
        <family val="2"/>
      </rPr>
      <t>AUDIENCIA:</t>
    </r>
    <r>
      <rPr>
        <sz val="10"/>
        <color theme="1"/>
        <rFont val="Arial Narrow"/>
        <family val="2"/>
      </rPr>
      <t xml:space="preserve"> cantidad de personas que representa cada punto de rating (13.114 personas).</t>
    </r>
  </si>
  <si>
    <r>
      <rPr>
        <u/>
        <sz val="10"/>
        <color theme="1"/>
        <rFont val="Arial Narrow"/>
        <family val="2"/>
      </rPr>
      <t>SHARE</t>
    </r>
    <r>
      <rPr>
        <sz val="10"/>
        <color theme="1"/>
        <rFont val="Arial Narrow"/>
        <family val="2"/>
      </rPr>
      <t>: es el porcentaje de personas que escucharon una determinada radio en un determinado momento en relación al total de escuchas de ese momento.</t>
    </r>
  </si>
  <si>
    <r>
      <rPr>
        <u/>
        <sz val="10"/>
        <color theme="1"/>
        <rFont val="Arial Narrow"/>
        <family val="2"/>
      </rPr>
      <t>COBERTURA SEMANAL</t>
    </r>
    <r>
      <rPr>
        <sz val="10"/>
        <color theme="1"/>
        <rFont val="Arial Narrow"/>
        <family val="2"/>
      </rPr>
      <t>: se define como la cantidad de personas distintas que escucharon por lo menos una emisora de radio en la semana.</t>
    </r>
  </si>
  <si>
    <t>CUADRO 3: RESUMEN DE RATING POR HORA | AM | LUNES A DOMINGO</t>
  </si>
  <si>
    <t>CUADRO 4: RESUMEN DE RATING POR HORA | FM | LUNES A DOMINGO</t>
  </si>
  <si>
    <t>CUADRO 5: RESUMEN DE RATING POR HORA | AM | LUNES A VIERNES</t>
  </si>
  <si>
    <t>CUADRO 6: RESUMEN DE RATING POR HORA | FM | LUNES A VIERNES</t>
  </si>
  <si>
    <t>CUADRO 7: RESUMEN DE RATING POR HORA | AM | SABADO A DOMINGO</t>
  </si>
  <si>
    <t>CUADRO 8: RESUMEN DE RATING POR HORA | FM | SABADO A DOMINGO</t>
  </si>
  <si>
    <t>CUADRO 9: RESUMEN DE RATING POR HORA - SEGMENTO ABC1 | AM | LUNES A DOMINGO</t>
  </si>
  <si>
    <t>CUADRO 10: RESUMEN DE RATING POR HORA - SEGMENTO ABC1 | FM | LUNES A DOMINGO</t>
  </si>
  <si>
    <t>CUADRO 27: RADIOS AM - LUNES A DOMINGO</t>
  </si>
  <si>
    <t>RATING DIARIO</t>
  </si>
  <si>
    <t>DIARIA</t>
  </si>
  <si>
    <r>
      <rPr>
        <u/>
        <sz val="10"/>
        <color theme="1"/>
        <rFont val="Arial Narrow"/>
        <family val="2"/>
      </rPr>
      <t>DESCRIPCION GENERAL</t>
    </r>
    <r>
      <rPr>
        <sz val="10"/>
        <color theme="1"/>
        <rFont val="Arial Narrow"/>
        <family val="2"/>
      </rPr>
      <t>: el diseño aplicado consiste en un muestreo por conglomerados, multietápico y con dos niveles de estratificación. El primer nivel de estratificación se aplicó entre Montevideo y Zona Metropolitana, mientras que el segundo nivel se aplicó a nivel de Zonas de Nivel Socioeconómico en Montevideo.
La muestra se dividió entre una población a la cual se le midió el consumo de radio durante toda la semana (muestra de PANEL) y una segunda muestra ROTATIVA con consumo relevado en un único día para cada persona.
La muestra se diseñó para cumplir cuotas en forma proporcional según: Estrato, Localidades, Edad y Sexo. A su vez, las implantaciones se distribuyeron uniformemente de lunes a domingo.</t>
    </r>
  </si>
  <si>
    <r>
      <t xml:space="preserve">La medición se realizó sobre la población de 12 años y más residente en hogares particulares </t>
    </r>
    <r>
      <rPr>
        <sz val="10"/>
        <color theme="1"/>
        <rFont val="Arial Narrow"/>
        <family val="2"/>
      </rPr>
      <t>en Montevideo y Zona Metropolitana (ZM). La ZM se compone por las siguientes sub-zonas: Ciudad de la Costa, Ciudad del Plata, La Paz, Las Piedras y Pando.
De acuerdo con los datos publicados por el INE correspondientes al Censo de Población, Hogares y Viviendas realizado en 2011 (CPHV 2011) y considerando, que se excluyen del universo las personas que residen en viviendas colectivas (hoteles, pensiones, asilos, internado de estudiantes, cuarteles, cárceles, conventos, etc.)</t>
    </r>
    <r>
      <rPr>
        <b/>
        <sz val="10"/>
        <color theme="1"/>
        <rFont val="Arial Narrow"/>
        <family val="2"/>
      </rPr>
      <t xml:space="preserve"> la población del universo objetivo se compone de 1:311.422 personas. En este sentido, cada punto de rating corresponde a 13.114 personas.</t>
    </r>
  </si>
  <si>
    <t>CUADRO 2: NIVELES DE ERROR DE LAS ESTIMACIONES</t>
  </si>
  <si>
    <t>95 % DE CONFIANZA</t>
  </si>
  <si>
    <t>MEDICION 2018</t>
  </si>
  <si>
    <t>DISEÑO</t>
  </si>
  <si>
    <t>CUADRO 11: RESUMEN DE RATING POR HORA - SEGMENTO ABC1 | AM | LUNES A VIERNES</t>
  </si>
  <si>
    <t>CUADRO 12: RESUMEN DE RATING POR HORA - SEGMENTO ABC1 | FM | LUNES A VIERNES</t>
  </si>
  <si>
    <t>CUADRO 13: RESUMEN DE RATING POR HORA - SEGMENTO ABC1 | AM | SABADO A DOMINGO</t>
  </si>
  <si>
    <t>CUADRO 14: RESUMEN DE RATING POR HORA - SEGMENTO ABC1 | FM | SABADO A DOMINGO</t>
  </si>
  <si>
    <t>CUADRO 15: RESUMEN DE RATING POR HORA - SEGMENTO C2C3D1 | AM | LUNES A DOMINGO</t>
  </si>
  <si>
    <t>CUADRO 16: RESUMEN DE RATING POR HORA - SEGMENTO C2C3D1 | FM | LUNES A DOMINGO</t>
  </si>
  <si>
    <t>CUADRO 17: RESUMEN DE RATING POR HORA - SEGMENTO C2C3D1 | AM | LUNES A VIERNES</t>
  </si>
  <si>
    <t>CUADRO 18: RESUMEN DE RATING POR HORA - SEGMENTO C2C3D1 | FM | LUNES A VIERNES</t>
  </si>
  <si>
    <t>CUADRO 19: RESUMEN DE RATING POR HORA - SEGMENTO C2C3D1 | AM | SABADO A DOMINGO</t>
  </si>
  <si>
    <t>CUADRO 20: RESUMEN DE RATING POR HORA - SEGMENTO C2C3D1 | FM | SABADO A DOMINGO</t>
  </si>
  <si>
    <t>CUADRO 21: RESUMEN DE RATING POR HORA - SEGMENTO D2E | AM | LUNES A DOMINGO</t>
  </si>
  <si>
    <t>CUADRO 22: RESUMEN DE RATING POR HORA - SEGMENTO D2E | FM | LUNES A DOMINGO</t>
  </si>
  <si>
    <t>CUADRO 23: RESUMEN DE RATING POR HORA - SEGMENTO D2E | AM | LUNES A VIERNES</t>
  </si>
  <si>
    <t>CUADRO 24: RESUMEN DE RATING POR HORA - SEGMENTO D2E | FM | LUNES A VIERNES</t>
  </si>
  <si>
    <t>CUADRO 25: RESUMEN DE RATING POR HORA - SEGMENTO D2E | AM | SABADO A DOMINGO</t>
  </si>
  <si>
    <t>CUADRO 26: RESUMEN DE RATING POR HORA - SEGMENTO D2E | FM | SABADO A DOMINGO</t>
  </si>
  <si>
    <t>CUADRO 30: RADIOS FM - LUNES A DOMINGO</t>
  </si>
  <si>
    <t>PANEL 6: CURVAS DE ENCENDIDO | AM | LUNES A DOMINGO</t>
  </si>
  <si>
    <t>PANEL 7:CURVAS DE ENCENDIDO | AM | LUNES A VIERNES</t>
  </si>
  <si>
    <t>PANEL 8: CURVAS DE ENCENDIDO | AM | SABADO A DOMINGO</t>
  </si>
  <si>
    <t>PANEL 9: CURVAS DE ENCENDIDO | FM | LUNES A DOMINGO</t>
  </si>
  <si>
    <t>PANEL 10: CURVAS DE ENCENDIDO | FM | LUNES A VIERNES</t>
  </si>
  <si>
    <t>PANEL 11: CURVAS DE ENCENDIDO | FM | SABADO A DOMINGO</t>
  </si>
  <si>
    <t>CX32 RADIOMUNDO</t>
  </si>
  <si>
    <t>MEDICION 2019</t>
  </si>
  <si>
    <t>No. 39</t>
  </si>
  <si>
    <t>JULIO - SETIEMBRE 2021</t>
  </si>
  <si>
    <t>Se estimaron las siguientes medidas de audiencia:
   (i) Cobertura semanal
   (ii) Share
   (iii) Rating del Medio y de cada Radio
y la información se presenta discriminada según los siguientes dominios:
   (i) Banda (AM – FM)
   (ii) Emisora
   (iii) Día (Lunes a Domingo)
   (iv) Hora (en tramos de una hora)
   (v) Lugar de Escucha
   (vi) Sexo
  (vii) Edad (12 años y más)
  (viii) Nivel Socioeconómico</t>
  </si>
  <si>
    <r>
      <rPr>
        <u/>
        <sz val="10"/>
        <color theme="1"/>
        <rFont val="Arial Narrow"/>
        <family val="2"/>
      </rPr>
      <t>SOPORTE PARA RELEVAMEINTO</t>
    </r>
    <r>
      <rPr>
        <sz val="10"/>
        <color theme="1"/>
        <rFont val="Arial Narrow"/>
        <family val="2"/>
      </rPr>
      <t>: formulario en papel y web.</t>
    </r>
  </si>
  <si>
    <r>
      <rPr>
        <u/>
        <sz val="10"/>
        <color theme="1"/>
        <rFont val="Arial Narrow"/>
        <family val="2"/>
      </rPr>
      <t>PERIODO:</t>
    </r>
    <r>
      <rPr>
        <sz val="10"/>
        <color theme="1"/>
        <rFont val="Arial Narrow"/>
        <family val="2"/>
      </rPr>
      <t xml:space="preserve"> el trabajo de campo se realizó desde el 13/07 hasta el 01/09.</t>
    </r>
  </si>
  <si>
    <r>
      <rPr>
        <u/>
        <sz val="10"/>
        <color theme="1"/>
        <rFont val="Arial Narrow"/>
        <family val="2"/>
      </rPr>
      <t>TAMAÑO DE MUESTRA</t>
    </r>
    <r>
      <rPr>
        <sz val="10"/>
        <color theme="1"/>
        <rFont val="Arial Narrow"/>
        <family val="2"/>
      </rPr>
      <t>: 2.557 entrevistas. A su vez la muestra se dividió en dos grupos: una muestra de PANEL sobre la que se registró el consumo durante los 7 días de la semana y una muestra ROTATIVA con observaciones únicas del consumo del día anterior. La muestra es representativa de la población de Montevideo y Zona Metropolitana.
   PANEL: 1.295 personas distintas con observaciones completas de 7 días de consumo radial.
   ROTATIVA: 1.262 personas con 6 o menos observaciones en el panel.</t>
    </r>
  </si>
  <si>
    <t>MEDICION 2021</t>
  </si>
  <si>
    <r>
      <rPr>
        <b/>
        <sz val="9"/>
        <color theme="1"/>
        <rFont val="Arial Narrow"/>
        <family val="2"/>
      </rPr>
      <t>Notas:</t>
    </r>
    <r>
      <rPr>
        <sz val="9"/>
        <color theme="1"/>
        <rFont val="Arial Narrow"/>
        <family val="2"/>
      </rPr>
      <t xml:space="preserve">
Muestra Total = Total de entrevistas realizadas.
Muestra diaria = suma de los casos de panel + la muestra rotativa dividida en 7 dias.
Muestra rotativa = muestra que no es de panel (hay menos de 7 observaciones de consumo por dia para cada persona).
Panel = casos con observaciones en 7 dias.</t>
    </r>
  </si>
  <si>
    <t xml:space="preserve">610 - CX4 RURAL </t>
  </si>
  <si>
    <t xml:space="preserve">650 - CX6 CLÁSICA </t>
  </si>
  <si>
    <t>690 - CX8 SARANDI</t>
  </si>
  <si>
    <t>730 - CX10 CONTINENTE</t>
  </si>
  <si>
    <t>770 - CX12 ORIENTAL</t>
  </si>
  <si>
    <t>810 - CX14 EL ESPECTADOR</t>
  </si>
  <si>
    <t>850 - CX16 CARVE</t>
  </si>
  <si>
    <t>890 - CX18 SPORT 890</t>
  </si>
  <si>
    <t>930 - CX20 MONTECARLO</t>
  </si>
  <si>
    <t>970 - CX22 UNIVERSAL</t>
  </si>
  <si>
    <t>1010 - CX24 LA 1010 AM</t>
  </si>
  <si>
    <t>1050 - CX26 RADIO URUGUAY</t>
  </si>
  <si>
    <t>1090 - CX28 IMPARCIAL</t>
  </si>
  <si>
    <t>1130 - CX30 NACIONAL</t>
  </si>
  <si>
    <t>1170 - CX32 RADIOMUNDO</t>
  </si>
  <si>
    <t>1250 - CX36 CENTENARIO</t>
  </si>
  <si>
    <t>1290 - CX38 EMISORA DEL SUR</t>
  </si>
  <si>
    <t>1330 - CX40 FENIX</t>
  </si>
  <si>
    <t>1370 - CX42 CIUDAD DE MDEO.</t>
  </si>
  <si>
    <t>1410 - CX44 LA 1410</t>
  </si>
  <si>
    <t>1450 - CX46 AMERICA</t>
  </si>
  <si>
    <t>580 - CX58 CLARIN</t>
  </si>
  <si>
    <t>ZAPPING EN AM</t>
  </si>
  <si>
    <t>88.3 - LACOSTA</t>
  </si>
  <si>
    <t>90.3 - FM HIT (OLDIES)</t>
  </si>
  <si>
    <t>91.1 - RADIO FUTURA</t>
  </si>
  <si>
    <t>91.9 - FM LIKE</t>
  </si>
  <si>
    <t>92.5 - URBANA FM</t>
  </si>
  <si>
    <t>93.1 - INOLVIDABLE</t>
  </si>
  <si>
    <t>93.9 - OCEANO</t>
  </si>
  <si>
    <t>94.7 - DEL SUR</t>
  </si>
  <si>
    <t>95.5 - DEL PLATA</t>
  </si>
  <si>
    <t>96.3 - ALFA</t>
  </si>
  <si>
    <t>97.1 - BABEL</t>
  </si>
  <si>
    <t>97.9 - M24</t>
  </si>
  <si>
    <t>98.7 - DIAMANTE</t>
  </si>
  <si>
    <t>99.5 - DEL SOL</t>
  </si>
  <si>
    <t>100.3 - AIRE</t>
  </si>
  <si>
    <t>101.3 - VOZ DE LA ESPERANZA</t>
  </si>
  <si>
    <t>101.9 - AZUL</t>
  </si>
  <si>
    <t>102.9 - TOTAL</t>
  </si>
  <si>
    <t>103.7 - RADIO DISNEY</t>
  </si>
  <si>
    <t>104.3 - RADIO CERO</t>
  </si>
  <si>
    <t>104.9 - METROPOLIS</t>
  </si>
  <si>
    <t>105.9 - GALAXIA</t>
  </si>
  <si>
    <t>106.7 - LA LEY</t>
  </si>
  <si>
    <t>ZAPPING EN FM</t>
  </si>
  <si>
    <t>CUADRO 28: RADIOS FM - LUNES A DOMINGO</t>
  </si>
  <si>
    <t>CUADROS 27 - 28:  RESUMEN DE RATING PROMEDIO - HORA POR NIVEL SOCIOECONÓMICO | AM - FM</t>
  </si>
  <si>
    <t>CUADRO 29: RADIOS AM - LUNES A DOMINGO</t>
  </si>
  <si>
    <t>CUADROS 29 - 30: RESUMEN DE RATING POR EDAD | AM - FM</t>
  </si>
  <si>
    <t>CUADRO 31: RADIOS AM - LUNES A DOMINGO</t>
  </si>
  <si>
    <t>CUADRO 32: RADIOS FM - LUNES A DOMINGO</t>
  </si>
  <si>
    <t>CUADROS 31 - 32: RESUMEN DE RATING PROMEDIO-HORA POR SEXO | AM - FM</t>
  </si>
  <si>
    <t>CUADRO 33: RESUMEN DE RATING POR LUGAR DE ESCUCHA</t>
  </si>
  <si>
    <t>CUADRO 34: COBERTURA SEMANAL POR NIVEL SOCIOECONÓMICO, EDAD Y SEXO | AM | LUNES A DOMINGO</t>
  </si>
  <si>
    <t>CUADRO 35: COBERTURA SEMANAL POR NIVEL SOCIOECONÓMICO, EDAD Y SEXO | FM | LUNES A DOMINGO</t>
  </si>
  <si>
    <t>CUADRO 36: RESUMEN DE SHARE POR HORA | AM | LUNES A DOMINGO</t>
  </si>
  <si>
    <t>CUADRO 37: RESUMEN DE SHARE POR HORA | FM | LUNES A DOMINGO</t>
  </si>
  <si>
    <t>CUADRO 38: RESUMEN DE SHARE POR HORA | AM | LUNES A VIERNES</t>
  </si>
  <si>
    <t>CUADRO 39: RESUMEN DE SHARE POR HORA | FM | LUNES A VIERNES</t>
  </si>
  <si>
    <t>CUADRO 40: RESUMEN DE SHARE POR HORA | AM | SABADO A DOMINGO</t>
  </si>
  <si>
    <t>CUADRO 41: RESUMEN DE SHARE POR HORA | FM | SABADO A DOMINGO</t>
  </si>
  <si>
    <t>CUADRO 42: RESUMEN DE AUDIENCIA POR HORA | AM | LUNES A DOMINGO</t>
  </si>
  <si>
    <t>CUADRO 43: RESUMEN DE AUDIENCIA POR HORA | FM | LUNES A DOMINGO</t>
  </si>
  <si>
    <t>CUADRO 44: RESUMEN DE AUDIENCIA POR HORA | AM | LUNES A VIERNES</t>
  </si>
  <si>
    <t>CUADRO 45: RESUMEN DE AUDIENCIA POR HORA | FM | LUNES A VIERNES</t>
  </si>
  <si>
    <t>CUADRO 46: RESUMEN DE AUDIENCIA POR HORA | AM | SABADO A DOMINGO</t>
  </si>
  <si>
    <t>CUADRO 47: RESUMEN DE AUDIENCIA POR HORA | FM | SABADO A DOMINGO</t>
  </si>
  <si>
    <t>CUADRO 48: PERFIL DE AUDIENCIA POR NIVEL SOCIOECONOMICO, EDAD Y SEXO | AM - FM | LUNES A DOMINGO</t>
  </si>
  <si>
    <t>CUADRO 49: PERFIL DE AUDIENCIA POR NIVEL SOCIOECONOMICO, EDAD Y SEXO | AM - FM | LUNES A VIERNES</t>
  </si>
  <si>
    <t>CUADRO 50: PERFIL DE AUDIENCIA POR NIVEL SOCIOECONOMICO, EDAD Y SEXO | AM - FM | SABADO A DOMINGO</t>
  </si>
  <si>
    <t xml:space="preserve">      RATING Y COBERTURA</t>
  </si>
  <si>
    <t>C2C3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</si>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</sst>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0.0"/>
    <numFmt numFmtId="166" formatCode="0.000"/>
    <numFmt numFmtId="167" formatCode="_-* #,##0_-;\-* #,##0_-;_-* &quot;-&quot;??_-;_-@_-"/>
    <numFmt numFmtId="168" formatCode="_-* #,##0.0_-;\-* #,##0.0_-;_-* &quot;-&quot;??_-;_-@_-"/>
    <numFmt numFmtId="169" formatCode="0.0%"/>
  </numFmts>
  <fonts count="17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9"/>
      <color theme="1"/>
      <name val="Arial Narrow"/>
      <family val="2"/>
    </font>
    <font>
      <b/>
      <sz val="8"/>
      <color theme="0"/>
      <name val="Arial Narrow"/>
      <family val="2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20"/>
      <color theme="1"/>
      <name val="Arial Narrow"/>
      <family val="2"/>
    </font>
    <font>
      <sz val="11"/>
      <color theme="1"/>
      <name val="Arial Narrow"/>
      <family val="2"/>
    </font>
    <font>
      <u/>
      <sz val="10"/>
      <color theme="1"/>
      <name val="Arial Narrow"/>
      <family val="2"/>
    </font>
    <font>
      <sz val="9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97">
    <xf numFmtId="0" fontId="0" fillId="0" borderId="0" xfId="0"/>
    <xf numFmtId="2" fontId="0" fillId="0" borderId="13" xfId="0" applyNumberFormat="1" applyBorder="1" applyAlignment="1">
      <alignment horizontal="left"/>
    </xf>
    <xf numFmtId="165" fontId="0" fillId="0" borderId="14" xfId="0" applyNumberFormat="1" applyFill="1" applyBorder="1"/>
    <xf numFmtId="2" fontId="0" fillId="0" borderId="19" xfId="0" applyNumberFormat="1" applyBorder="1" applyAlignment="1">
      <alignment horizontal="left"/>
    </xf>
    <xf numFmtId="2" fontId="0" fillId="0" borderId="25" xfId="0" applyNumberFormat="1" applyBorder="1" applyAlignment="1">
      <alignment horizontal="left"/>
    </xf>
    <xf numFmtId="1" fontId="1" fillId="2" borderId="3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2" fontId="1" fillId="3" borderId="8" xfId="0" applyNumberFormat="1" applyFont="1" applyFill="1" applyBorder="1" applyAlignment="1">
      <alignment horizontal="left"/>
    </xf>
    <xf numFmtId="0" fontId="0" fillId="0" borderId="0" xfId="0" applyFill="1"/>
    <xf numFmtId="2" fontId="1" fillId="0" borderId="0" xfId="0" applyNumberFormat="1" applyFont="1" applyFill="1" applyBorder="1" applyAlignment="1">
      <alignment horizontal="left"/>
    </xf>
    <xf numFmtId="165" fontId="1" fillId="0" borderId="0" xfId="0" applyNumberFormat="1" applyFont="1" applyFill="1" applyBorder="1"/>
    <xf numFmtId="2" fontId="1" fillId="3" borderId="31" xfId="0" applyNumberFormat="1" applyFont="1" applyFill="1" applyBorder="1" applyAlignment="1">
      <alignment horizontal="left"/>
    </xf>
    <xf numFmtId="0" fontId="1" fillId="0" borderId="0" xfId="0" applyFont="1"/>
    <xf numFmtId="0" fontId="3" fillId="0" borderId="0" xfId="0" applyFont="1"/>
    <xf numFmtId="2" fontId="1" fillId="2" borderId="17" xfId="0" applyNumberFormat="1" applyFont="1" applyFill="1" applyBorder="1"/>
    <xf numFmtId="2" fontId="1" fillId="2" borderId="15" xfId="0" applyNumberFormat="1" applyFont="1" applyFill="1" applyBorder="1"/>
    <xf numFmtId="2" fontId="1" fillId="2" borderId="18" xfId="0" applyNumberFormat="1" applyFont="1" applyFill="1" applyBorder="1"/>
    <xf numFmtId="2" fontId="1" fillId="2" borderId="23" xfId="0" applyNumberFormat="1" applyFont="1" applyFill="1" applyBorder="1"/>
    <xf numFmtId="2" fontId="1" fillId="2" borderId="21" xfId="0" applyNumberFormat="1" applyFont="1" applyFill="1" applyBorder="1"/>
    <xf numFmtId="2" fontId="1" fillId="2" borderId="24" xfId="0" applyNumberFormat="1" applyFont="1" applyFill="1" applyBorder="1"/>
    <xf numFmtId="2" fontId="1" fillId="2" borderId="29" xfId="0" applyNumberFormat="1" applyFont="1" applyFill="1" applyBorder="1"/>
    <xf numFmtId="2" fontId="1" fillId="2" borderId="27" xfId="0" applyNumberFormat="1" applyFont="1" applyFill="1" applyBorder="1"/>
    <xf numFmtId="2" fontId="1" fillId="2" borderId="30" xfId="0" applyNumberFormat="1" applyFont="1" applyFill="1" applyBorder="1"/>
    <xf numFmtId="2" fontId="1" fillId="2" borderId="5" xfId="0" applyNumberFormat="1" applyFont="1" applyFill="1" applyBorder="1"/>
    <xf numFmtId="2" fontId="1" fillId="2" borderId="6" xfId="0" applyNumberFormat="1" applyFont="1" applyFill="1" applyBorder="1"/>
    <xf numFmtId="2" fontId="1" fillId="2" borderId="7" xfId="0" applyNumberFormat="1" applyFont="1" applyFill="1" applyBorder="1"/>
    <xf numFmtId="2" fontId="1" fillId="2" borderId="9" xfId="0" applyNumberFormat="1" applyFont="1" applyFill="1" applyBorder="1"/>
    <xf numFmtId="2" fontId="1" fillId="2" borderId="32" xfId="0" applyNumberFormat="1" applyFont="1" applyFill="1" applyBorder="1"/>
    <xf numFmtId="2" fontId="1" fillId="2" borderId="36" xfId="0" applyNumberFormat="1" applyFont="1" applyFill="1" applyBorder="1"/>
    <xf numFmtId="2" fontId="1" fillId="2" borderId="34" xfId="0" applyNumberFormat="1" applyFont="1" applyFill="1" applyBorder="1"/>
    <xf numFmtId="2" fontId="1" fillId="2" borderId="37" xfId="0" applyNumberFormat="1" applyFont="1" applyFill="1" applyBorder="1"/>
    <xf numFmtId="2" fontId="1" fillId="2" borderId="41" xfId="0" applyNumberFormat="1" applyFont="1" applyFill="1" applyBorder="1"/>
    <xf numFmtId="2" fontId="1" fillId="2" borderId="39" xfId="0" applyNumberFormat="1" applyFont="1" applyFill="1" applyBorder="1"/>
    <xf numFmtId="2" fontId="1" fillId="2" borderId="42" xfId="0" applyNumberFormat="1" applyFont="1" applyFill="1" applyBorder="1"/>
    <xf numFmtId="2" fontId="1" fillId="2" borderId="33" xfId="0" applyNumberFormat="1" applyFont="1" applyFill="1" applyBorder="1"/>
    <xf numFmtId="2" fontId="1" fillId="2" borderId="35" xfId="0" applyNumberFormat="1" applyFont="1" applyFill="1" applyBorder="1"/>
    <xf numFmtId="2" fontId="1" fillId="2" borderId="38" xfId="0" applyNumberFormat="1" applyFont="1" applyFill="1" applyBorder="1"/>
    <xf numFmtId="2" fontId="1" fillId="2" borderId="40" xfId="0" applyNumberFormat="1" applyFont="1" applyFill="1" applyBorder="1"/>
    <xf numFmtId="2" fontId="1" fillId="3" borderId="43" xfId="0" applyNumberFormat="1" applyFont="1" applyFill="1" applyBorder="1" applyAlignment="1">
      <alignment horizontal="left"/>
    </xf>
    <xf numFmtId="2" fontId="1" fillId="2" borderId="44" xfId="0" applyNumberFormat="1" applyFont="1" applyFill="1" applyBorder="1"/>
    <xf numFmtId="2" fontId="1" fillId="2" borderId="11" xfId="0" applyNumberFormat="1" applyFont="1" applyFill="1" applyBorder="1"/>
    <xf numFmtId="2" fontId="1" fillId="2" borderId="45" xfId="0" applyNumberFormat="1" applyFont="1" applyFill="1" applyBorder="1"/>
    <xf numFmtId="2" fontId="1" fillId="2" borderId="10" xfId="0" applyNumberFormat="1" applyFont="1" applyFill="1" applyBorder="1"/>
    <xf numFmtId="2" fontId="1" fillId="2" borderId="12" xfId="0" applyNumberFormat="1" applyFont="1" applyFill="1" applyBorder="1"/>
    <xf numFmtId="166" fontId="1" fillId="0" borderId="0" xfId="0" applyNumberFormat="1" applyFont="1" applyFill="1" applyBorder="1"/>
    <xf numFmtId="165" fontId="0" fillId="0" borderId="0" xfId="0" applyNumberFormat="1"/>
    <xf numFmtId="1" fontId="0" fillId="0" borderId="14" xfId="0" applyNumberFormat="1" applyFill="1" applyBorder="1"/>
    <xf numFmtId="165" fontId="1" fillId="2" borderId="19" xfId="0" applyNumberFormat="1" applyFont="1" applyFill="1" applyBorder="1"/>
    <xf numFmtId="165" fontId="1" fillId="2" borderId="8" xfId="0" applyNumberFormat="1" applyFont="1" applyFill="1" applyBorder="1"/>
    <xf numFmtId="165" fontId="1" fillId="2" borderId="23" xfId="0" applyNumberFormat="1" applyFont="1" applyFill="1" applyBorder="1"/>
    <xf numFmtId="165" fontId="1" fillId="2" borderId="1" xfId="0" applyNumberFormat="1" applyFont="1" applyFill="1" applyBorder="1"/>
    <xf numFmtId="165" fontId="1" fillId="2" borderId="20" xfId="0" applyNumberFormat="1" applyFont="1" applyFill="1" applyBorder="1"/>
    <xf numFmtId="165" fontId="0" fillId="0" borderId="13" xfId="0" applyNumberFormat="1" applyFill="1" applyBorder="1"/>
    <xf numFmtId="165" fontId="0" fillId="0" borderId="19" xfId="0" applyNumberFormat="1" applyFill="1" applyBorder="1"/>
    <xf numFmtId="165" fontId="0" fillId="0" borderId="25" xfId="0" applyNumberFormat="1" applyFill="1" applyBorder="1"/>
    <xf numFmtId="165" fontId="1" fillId="2" borderId="31" xfId="0" applyNumberFormat="1" applyFont="1" applyFill="1" applyBorder="1"/>
    <xf numFmtId="0" fontId="3" fillId="0" borderId="0" xfId="0" applyFont="1" applyFill="1"/>
    <xf numFmtId="165" fontId="1" fillId="2" borderId="43" xfId="0" applyNumberFormat="1" applyFont="1" applyFill="1" applyBorder="1"/>
    <xf numFmtId="0" fontId="1" fillId="2" borderId="9" xfId="0" applyFont="1" applyFill="1" applyBorder="1" applyAlignment="1">
      <alignment horizontal="center"/>
    </xf>
    <xf numFmtId="2" fontId="1" fillId="2" borderId="36" xfId="0" applyNumberFormat="1" applyFont="1" applyFill="1" applyBorder="1" applyAlignment="1">
      <alignment horizontal="right"/>
    </xf>
    <xf numFmtId="2" fontId="1" fillId="2" borderId="34" xfId="0" applyNumberFormat="1" applyFont="1" applyFill="1" applyBorder="1" applyAlignment="1">
      <alignment horizontal="right"/>
    </xf>
    <xf numFmtId="2" fontId="1" fillId="2" borderId="37" xfId="0" applyNumberFormat="1" applyFont="1" applyFill="1" applyBorder="1" applyAlignment="1">
      <alignment horizontal="right"/>
    </xf>
    <xf numFmtId="2" fontId="1" fillId="2" borderId="23" xfId="0" applyNumberFormat="1" applyFont="1" applyFill="1" applyBorder="1" applyAlignment="1">
      <alignment horizontal="right"/>
    </xf>
    <xf numFmtId="2" fontId="1" fillId="2" borderId="21" xfId="0" applyNumberFormat="1" applyFont="1" applyFill="1" applyBorder="1" applyAlignment="1">
      <alignment horizontal="right"/>
    </xf>
    <xf numFmtId="2" fontId="1" fillId="2" borderId="24" xfId="0" applyNumberFormat="1" applyFont="1" applyFill="1" applyBorder="1" applyAlignment="1">
      <alignment horizontal="right"/>
    </xf>
    <xf numFmtId="2" fontId="1" fillId="2" borderId="41" xfId="0" applyNumberFormat="1" applyFont="1" applyFill="1" applyBorder="1" applyAlignment="1">
      <alignment horizontal="right"/>
    </xf>
    <xf numFmtId="2" fontId="1" fillId="2" borderId="39" xfId="0" applyNumberFormat="1" applyFont="1" applyFill="1" applyBorder="1" applyAlignment="1">
      <alignment horizontal="right"/>
    </xf>
    <xf numFmtId="2" fontId="1" fillId="2" borderId="42" xfId="0" applyNumberFormat="1" applyFont="1" applyFill="1" applyBorder="1" applyAlignment="1">
      <alignment horizontal="right"/>
    </xf>
    <xf numFmtId="2" fontId="1" fillId="2" borderId="9" xfId="0" applyNumberFormat="1" applyFont="1" applyFill="1" applyBorder="1" applyAlignment="1">
      <alignment horizontal="right"/>
    </xf>
    <xf numFmtId="2" fontId="1" fillId="2" borderId="6" xfId="0" applyNumberFormat="1" applyFont="1" applyFill="1" applyBorder="1" applyAlignment="1">
      <alignment horizontal="right"/>
    </xf>
    <xf numFmtId="2" fontId="1" fillId="2" borderId="32" xfId="0" applyNumberFormat="1" applyFont="1" applyFill="1" applyBorder="1" applyAlignment="1">
      <alignment horizontal="right"/>
    </xf>
    <xf numFmtId="2" fontId="1" fillId="2" borderId="5" xfId="0" applyNumberFormat="1" applyFont="1" applyFill="1" applyBorder="1" applyAlignment="1">
      <alignment horizontal="right"/>
    </xf>
    <xf numFmtId="2" fontId="1" fillId="2" borderId="7" xfId="0" applyNumberFormat="1" applyFont="1" applyFill="1" applyBorder="1" applyAlignment="1">
      <alignment horizontal="right"/>
    </xf>
    <xf numFmtId="2" fontId="1" fillId="2" borderId="36" xfId="0" applyNumberFormat="1" applyFont="1" applyFill="1" applyBorder="1" applyAlignment="1"/>
    <xf numFmtId="2" fontId="1" fillId="2" borderId="34" xfId="0" applyNumberFormat="1" applyFont="1" applyFill="1" applyBorder="1" applyAlignment="1"/>
    <xf numFmtId="2" fontId="1" fillId="2" borderId="37" xfId="0" applyNumberFormat="1" applyFont="1" applyFill="1" applyBorder="1" applyAlignment="1"/>
    <xf numFmtId="2" fontId="1" fillId="2" borderId="23" xfId="0" applyNumberFormat="1" applyFont="1" applyFill="1" applyBorder="1" applyAlignment="1"/>
    <xf numFmtId="2" fontId="1" fillId="2" borderId="21" xfId="0" applyNumberFormat="1" applyFont="1" applyFill="1" applyBorder="1" applyAlignment="1"/>
    <xf numFmtId="2" fontId="1" fillId="2" borderId="24" xfId="0" applyNumberFormat="1" applyFont="1" applyFill="1" applyBorder="1" applyAlignment="1"/>
    <xf numFmtId="2" fontId="1" fillId="2" borderId="41" xfId="0" applyNumberFormat="1" applyFont="1" applyFill="1" applyBorder="1" applyAlignment="1"/>
    <xf numFmtId="2" fontId="1" fillId="2" borderId="39" xfId="0" applyNumberFormat="1" applyFont="1" applyFill="1" applyBorder="1" applyAlignment="1"/>
    <xf numFmtId="2" fontId="1" fillId="2" borderId="42" xfId="0" applyNumberFormat="1" applyFont="1" applyFill="1" applyBorder="1" applyAlignment="1"/>
    <xf numFmtId="2" fontId="1" fillId="2" borderId="9" xfId="0" applyNumberFormat="1" applyFont="1" applyFill="1" applyBorder="1" applyAlignment="1"/>
    <xf numFmtId="2" fontId="1" fillId="2" borderId="6" xfId="0" applyNumberFormat="1" applyFont="1" applyFill="1" applyBorder="1" applyAlignment="1"/>
    <xf numFmtId="2" fontId="1" fillId="2" borderId="32" xfId="0" applyNumberFormat="1" applyFont="1" applyFill="1" applyBorder="1" applyAlignment="1"/>
    <xf numFmtId="2" fontId="1" fillId="2" borderId="5" xfId="0" applyNumberFormat="1" applyFont="1" applyFill="1" applyBorder="1" applyAlignment="1"/>
    <xf numFmtId="2" fontId="1" fillId="2" borderId="7" xfId="0" applyNumberFormat="1" applyFont="1" applyFill="1" applyBorder="1" applyAlignment="1"/>
    <xf numFmtId="2" fontId="0" fillId="0" borderId="21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22" xfId="0" applyNumberFormat="1" applyBorder="1"/>
    <xf numFmtId="2" fontId="1" fillId="2" borderId="13" xfId="0" applyNumberFormat="1" applyFont="1" applyFill="1" applyBorder="1"/>
    <xf numFmtId="2" fontId="1" fillId="2" borderId="19" xfId="0" applyNumberFormat="1" applyFont="1" applyFill="1" applyBorder="1"/>
    <xf numFmtId="2" fontId="1" fillId="2" borderId="8" xfId="0" applyNumberFormat="1" applyFont="1" applyFill="1" applyBorder="1"/>
    <xf numFmtId="2" fontId="0" fillId="0" borderId="14" xfId="0" applyNumberFormat="1" applyBorder="1"/>
    <xf numFmtId="2" fontId="0" fillId="0" borderId="20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1" fillId="2" borderId="25" xfId="0" applyNumberFormat="1" applyFont="1" applyFill="1" applyBorder="1"/>
    <xf numFmtId="2" fontId="0" fillId="0" borderId="0" xfId="0" applyNumberFormat="1" applyBorder="1" applyAlignment="1">
      <alignment horizontal="left"/>
    </xf>
    <xf numFmtId="2" fontId="0" fillId="0" borderId="0" xfId="0" applyNumberFormat="1" applyBorder="1"/>
    <xf numFmtId="2" fontId="1" fillId="0" borderId="0" xfId="0" applyNumberFormat="1" applyFont="1" applyFill="1" applyBorder="1"/>
    <xf numFmtId="2" fontId="1" fillId="2" borderId="1" xfId="0" applyNumberFormat="1" applyFont="1" applyFill="1" applyBorder="1"/>
    <xf numFmtId="2" fontId="1" fillId="2" borderId="48" xfId="0" applyNumberFormat="1" applyFont="1" applyFill="1" applyBorder="1"/>
    <xf numFmtId="49" fontId="1" fillId="2" borderId="6" xfId="0" applyNumberFormat="1" applyFont="1" applyFill="1" applyBorder="1" applyAlignment="1">
      <alignment horizontal="center"/>
    </xf>
    <xf numFmtId="0" fontId="4" fillId="0" borderId="0" xfId="0" applyFont="1"/>
    <xf numFmtId="165" fontId="0" fillId="0" borderId="14" xfId="0" applyNumberFormat="1" applyFont="1" applyFill="1" applyBorder="1" applyAlignment="1">
      <alignment horizontal="right"/>
    </xf>
    <xf numFmtId="165" fontId="0" fillId="0" borderId="15" xfId="0" applyNumberFormat="1" applyFont="1" applyFill="1" applyBorder="1" applyAlignment="1">
      <alignment horizontal="right"/>
    </xf>
    <xf numFmtId="165" fontId="0" fillId="0" borderId="20" xfId="0" applyNumberFormat="1" applyFont="1" applyFill="1" applyBorder="1" applyAlignment="1">
      <alignment horizontal="right"/>
    </xf>
    <xf numFmtId="165" fontId="0" fillId="0" borderId="21" xfId="0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165" fontId="1" fillId="0" borderId="13" xfId="0" applyNumberFormat="1" applyFont="1" applyFill="1" applyBorder="1" applyAlignment="1">
      <alignment horizontal="right"/>
    </xf>
    <xf numFmtId="165" fontId="1" fillId="2" borderId="8" xfId="0" applyNumberFormat="1" applyFont="1" applyFill="1" applyBorder="1" applyAlignment="1">
      <alignment horizontal="right"/>
    </xf>
    <xf numFmtId="165" fontId="0" fillId="0" borderId="51" xfId="0" applyNumberFormat="1" applyFont="1" applyFill="1" applyBorder="1" applyAlignment="1">
      <alignment horizontal="left"/>
    </xf>
    <xf numFmtId="165" fontId="0" fillId="0" borderId="18" xfId="0" applyNumberFormat="1" applyFont="1" applyFill="1" applyBorder="1" applyAlignment="1">
      <alignment horizontal="right"/>
    </xf>
    <xf numFmtId="165" fontId="0" fillId="0" borderId="52" xfId="0" applyNumberFormat="1" applyFont="1" applyFill="1" applyBorder="1" applyAlignment="1">
      <alignment horizontal="left"/>
    </xf>
    <xf numFmtId="165" fontId="0" fillId="0" borderId="24" xfId="0" applyNumberFormat="1" applyFont="1" applyFill="1" applyBorder="1" applyAlignment="1">
      <alignment horizontal="right"/>
    </xf>
    <xf numFmtId="165" fontId="1" fillId="2" borderId="53" xfId="0" applyNumberFormat="1" applyFont="1" applyFill="1" applyBorder="1" applyAlignment="1">
      <alignment horizontal="left"/>
    </xf>
    <xf numFmtId="165" fontId="1" fillId="2" borderId="38" xfId="0" applyNumberFormat="1" applyFont="1" applyFill="1" applyBorder="1" applyAlignment="1">
      <alignment horizontal="right"/>
    </xf>
    <xf numFmtId="165" fontId="1" fillId="2" borderId="39" xfId="0" applyNumberFormat="1" applyFont="1" applyFill="1" applyBorder="1" applyAlignment="1">
      <alignment horizontal="right"/>
    </xf>
    <xf numFmtId="165" fontId="1" fillId="2" borderId="42" xfId="0" applyNumberFormat="1" applyFont="1" applyFill="1" applyBorder="1" applyAlignment="1">
      <alignment horizontal="right"/>
    </xf>
    <xf numFmtId="165" fontId="0" fillId="0" borderId="54" xfId="0" applyNumberFormat="1" applyFont="1" applyFill="1" applyBorder="1" applyAlignment="1">
      <alignment horizontal="left"/>
    </xf>
    <xf numFmtId="165" fontId="0" fillId="0" borderId="26" xfId="0" applyNumberFormat="1" applyFont="1" applyFill="1" applyBorder="1" applyAlignment="1">
      <alignment horizontal="right"/>
    </xf>
    <xf numFmtId="165" fontId="0" fillId="0" borderId="27" xfId="0" applyNumberFormat="1" applyFont="1" applyFill="1" applyBorder="1" applyAlignment="1">
      <alignment horizontal="right"/>
    </xf>
    <xf numFmtId="165" fontId="0" fillId="0" borderId="30" xfId="0" applyNumberFormat="1" applyFont="1" applyFill="1" applyBorder="1" applyAlignment="1">
      <alignment horizontal="right"/>
    </xf>
    <xf numFmtId="165" fontId="1" fillId="2" borderId="55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right"/>
    </xf>
    <xf numFmtId="165" fontId="1" fillId="2" borderId="33" xfId="0" applyNumberFormat="1" applyFont="1" applyFill="1" applyBorder="1" applyAlignment="1">
      <alignment horizontal="right"/>
    </xf>
    <xf numFmtId="165" fontId="1" fillId="2" borderId="34" xfId="0" applyNumberFormat="1" applyFont="1" applyFill="1" applyBorder="1" applyAlignment="1">
      <alignment horizontal="right"/>
    </xf>
    <xf numFmtId="165" fontId="1" fillId="2" borderId="37" xfId="0" applyNumberFormat="1" applyFont="1" applyFill="1" applyBorder="1" applyAlignment="1">
      <alignment horizontal="right"/>
    </xf>
    <xf numFmtId="165" fontId="0" fillId="0" borderId="17" xfId="0" applyNumberFormat="1" applyFont="1" applyFill="1" applyBorder="1" applyAlignment="1">
      <alignment horizontal="right"/>
    </xf>
    <xf numFmtId="165" fontId="0" fillId="0" borderId="23" xfId="0" applyNumberFormat="1" applyFont="1" applyFill="1" applyBorder="1" applyAlignment="1">
      <alignment horizontal="right"/>
    </xf>
    <xf numFmtId="165" fontId="0" fillId="0" borderId="29" xfId="0" applyNumberFormat="1" applyFont="1" applyFill="1" applyBorder="1" applyAlignment="1">
      <alignment horizontal="right"/>
    </xf>
    <xf numFmtId="165" fontId="1" fillId="2" borderId="36" xfId="0" applyNumberFormat="1" applyFont="1" applyFill="1" applyBorder="1" applyAlignment="1">
      <alignment horizontal="right"/>
    </xf>
    <xf numFmtId="165" fontId="1" fillId="2" borderId="41" xfId="0" applyNumberFormat="1" applyFont="1" applyFill="1" applyBorder="1" applyAlignment="1">
      <alignment horizontal="right"/>
    </xf>
    <xf numFmtId="2" fontId="0" fillId="0" borderId="33" xfId="0" applyNumberFormat="1" applyBorder="1"/>
    <xf numFmtId="2" fontId="1" fillId="0" borderId="13" xfId="0" applyNumberFormat="1" applyFont="1" applyBorder="1"/>
    <xf numFmtId="2" fontId="1" fillId="0" borderId="19" xfId="0" applyNumberFormat="1" applyFont="1" applyBorder="1"/>
    <xf numFmtId="2" fontId="1" fillId="0" borderId="25" xfId="0" applyNumberFormat="1" applyFont="1" applyBorder="1"/>
    <xf numFmtId="2" fontId="7" fillId="0" borderId="13" xfId="0" applyNumberFormat="1" applyFont="1" applyFill="1" applyBorder="1" applyAlignment="1">
      <alignment horizontal="center" vertical="center"/>
    </xf>
    <xf numFmtId="2" fontId="7" fillId="0" borderId="19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2" fontId="7" fillId="0" borderId="25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7" fontId="1" fillId="0" borderId="23" xfId="1" applyNumberFormat="1" applyFont="1" applyBorder="1"/>
    <xf numFmtId="167" fontId="1" fillId="0" borderId="36" xfId="1" applyNumberFormat="1" applyFont="1" applyBorder="1"/>
    <xf numFmtId="0" fontId="1" fillId="4" borderId="55" xfId="0" applyFont="1" applyFill="1" applyBorder="1" applyAlignment="1"/>
    <xf numFmtId="0" fontId="1" fillId="0" borderId="52" xfId="0" applyFont="1" applyBorder="1" applyAlignment="1">
      <alignment horizontal="left" indent="1"/>
    </xf>
    <xf numFmtId="0" fontId="1" fillId="0" borderId="55" xfId="0" applyFont="1" applyFill="1" applyBorder="1" applyAlignment="1"/>
    <xf numFmtId="168" fontId="1" fillId="0" borderId="37" xfId="1" applyNumberFormat="1" applyFont="1" applyBorder="1"/>
    <xf numFmtId="167" fontId="1" fillId="4" borderId="36" xfId="1" applyNumberFormat="1" applyFont="1" applyFill="1" applyBorder="1" applyAlignment="1"/>
    <xf numFmtId="167" fontId="1" fillId="0" borderId="36" xfId="1" applyNumberFormat="1" applyFont="1" applyFill="1" applyBorder="1" applyAlignment="1"/>
    <xf numFmtId="49" fontId="1" fillId="0" borderId="55" xfId="0" applyNumberFormat="1" applyFont="1" applyFill="1" applyBorder="1" applyAlignment="1"/>
    <xf numFmtId="168" fontId="1" fillId="0" borderId="37" xfId="0" applyNumberFormat="1" applyFont="1" applyFill="1" applyBorder="1" applyAlignment="1"/>
    <xf numFmtId="167" fontId="1" fillId="0" borderId="36" xfId="1" applyNumberFormat="1" applyFont="1" applyBorder="1" applyAlignment="1"/>
    <xf numFmtId="168" fontId="1" fillId="0" borderId="37" xfId="0" applyNumberFormat="1" applyFont="1" applyBorder="1" applyAlignment="1"/>
    <xf numFmtId="165" fontId="0" fillId="0" borderId="0" xfId="0" applyNumberFormat="1" applyFont="1" applyFill="1" applyBorder="1" applyAlignment="1">
      <alignment horizontal="left"/>
    </xf>
    <xf numFmtId="165" fontId="1" fillId="0" borderId="0" xfId="0" applyNumberFormat="1" applyFont="1" applyFill="1" applyBorder="1" applyAlignment="1">
      <alignment horizontal="right"/>
    </xf>
    <xf numFmtId="165" fontId="0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0" fontId="0" fillId="0" borderId="0" xfId="0" applyFont="1"/>
    <xf numFmtId="0" fontId="8" fillId="0" borderId="0" xfId="0" applyFont="1" applyFill="1" applyBorder="1" applyAlignment="1">
      <alignment horizontal="center" vertical="center" textRotation="90"/>
    </xf>
    <xf numFmtId="2" fontId="4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Border="1"/>
    <xf numFmtId="165" fontId="6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5" borderId="31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textRotation="90"/>
    </xf>
    <xf numFmtId="0" fontId="8" fillId="5" borderId="11" xfId="0" applyFont="1" applyFill="1" applyBorder="1" applyAlignment="1">
      <alignment horizontal="center" vertical="center" textRotation="90"/>
    </xf>
    <xf numFmtId="0" fontId="8" fillId="5" borderId="12" xfId="0" applyFont="1" applyFill="1" applyBorder="1" applyAlignment="1">
      <alignment horizontal="center" vertical="center" textRotation="90"/>
    </xf>
    <xf numFmtId="2" fontId="2" fillId="2" borderId="9" xfId="0" applyNumberFormat="1" applyFont="1" applyFill="1" applyBorder="1" applyAlignment="1">
      <alignment horizontal="center" vertical="center" textRotation="90"/>
    </xf>
    <xf numFmtId="2" fontId="2" fillId="2" borderId="6" xfId="0" applyNumberFormat="1" applyFont="1" applyFill="1" applyBorder="1" applyAlignment="1">
      <alignment horizontal="center" vertical="center" textRotation="90"/>
    </xf>
    <xf numFmtId="2" fontId="2" fillId="2" borderId="7" xfId="0" applyNumberFormat="1" applyFont="1" applyFill="1" applyBorder="1" applyAlignment="1">
      <alignment horizontal="center" vertical="center" textRotation="90"/>
    </xf>
    <xf numFmtId="0" fontId="8" fillId="5" borderId="10" xfId="0" applyFont="1" applyFill="1" applyBorder="1" applyAlignment="1">
      <alignment textRotation="90"/>
    </xf>
    <xf numFmtId="0" fontId="8" fillId="5" borderId="11" xfId="0" applyFont="1" applyFill="1" applyBorder="1" applyAlignment="1">
      <alignment textRotation="90"/>
    </xf>
    <xf numFmtId="0" fontId="8" fillId="5" borderId="12" xfId="0" applyFont="1" applyFill="1" applyBorder="1" applyAlignment="1">
      <alignment textRotation="90"/>
    </xf>
    <xf numFmtId="2" fontId="2" fillId="2" borderId="9" xfId="0" applyNumberFormat="1" applyFont="1" applyFill="1" applyBorder="1" applyAlignment="1">
      <alignment textRotation="90"/>
    </xf>
    <xf numFmtId="2" fontId="2" fillId="2" borderId="6" xfId="0" applyNumberFormat="1" applyFont="1" applyFill="1" applyBorder="1" applyAlignment="1">
      <alignment textRotation="90"/>
    </xf>
    <xf numFmtId="2" fontId="2" fillId="2" borderId="7" xfId="0" applyNumberFormat="1" applyFont="1" applyFill="1" applyBorder="1" applyAlignment="1">
      <alignment textRotation="90"/>
    </xf>
    <xf numFmtId="0" fontId="6" fillId="5" borderId="3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32" xfId="0" applyFont="1" applyFill="1" applyBorder="1" applyAlignment="1">
      <alignment horizontal="center"/>
    </xf>
    <xf numFmtId="49" fontId="6" fillId="5" borderId="9" xfId="0" applyNumberFormat="1" applyFont="1" applyFill="1" applyBorder="1" applyAlignment="1">
      <alignment horizontal="center"/>
    </xf>
    <xf numFmtId="49" fontId="6" fillId="5" borderId="6" xfId="0" applyNumberFormat="1" applyFont="1" applyFill="1" applyBorder="1" applyAlignment="1">
      <alignment horizontal="center"/>
    </xf>
    <xf numFmtId="49" fontId="6" fillId="5" borderId="32" xfId="0" applyNumberFormat="1" applyFont="1" applyFill="1" applyBorder="1" applyAlignment="1">
      <alignment horizontal="center"/>
    </xf>
    <xf numFmtId="2" fontId="6" fillId="5" borderId="31" xfId="0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165" fontId="6" fillId="5" borderId="31" xfId="0" applyNumberFormat="1" applyFont="1" applyFill="1" applyBorder="1" applyAlignment="1">
      <alignment horizontal="center"/>
    </xf>
    <xf numFmtId="165" fontId="6" fillId="5" borderId="9" xfId="0" applyNumberFormat="1" applyFont="1" applyFill="1" applyBorder="1" applyAlignment="1">
      <alignment horizontal="center"/>
    </xf>
    <xf numFmtId="165" fontId="6" fillId="5" borderId="6" xfId="0" applyNumberFormat="1" applyFont="1" applyFill="1" applyBorder="1" applyAlignment="1">
      <alignment horizontal="center"/>
    </xf>
    <xf numFmtId="1" fontId="6" fillId="5" borderId="31" xfId="0" applyNumberFormat="1" applyFont="1" applyFill="1" applyBorder="1" applyAlignment="1">
      <alignment horizontal="center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0" fillId="0" borderId="0" xfId="0" applyAlignment="1">
      <alignment horizontal="left" wrapText="1" indent="2"/>
    </xf>
    <xf numFmtId="0" fontId="0" fillId="0" borderId="0" xfId="0" applyFont="1" applyAlignment="1">
      <alignment horizontal="left" wrapText="1" indent="2"/>
    </xf>
    <xf numFmtId="0" fontId="14" fillId="0" borderId="0" xfId="0" applyFont="1" applyAlignment="1">
      <alignment horizontal="left" wrapText="1" indent="2"/>
    </xf>
    <xf numFmtId="0" fontId="0" fillId="0" borderId="0" xfId="0" applyAlignment="1">
      <alignment horizontal="left" indent="3"/>
    </xf>
    <xf numFmtId="0" fontId="12" fillId="0" borderId="0" xfId="0" applyFont="1" applyAlignment="1">
      <alignment horizontal="left" vertical="center"/>
    </xf>
    <xf numFmtId="169" fontId="1" fillId="2" borderId="31" xfId="2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1" xfId="0" applyBorder="1" applyAlignment="1">
      <alignment horizontal="right" vertical="center"/>
    </xf>
    <xf numFmtId="1" fontId="0" fillId="0" borderId="31" xfId="0" applyNumberFormat="1" applyBorder="1" applyAlignment="1">
      <alignment horizontal="right" vertical="center"/>
    </xf>
    <xf numFmtId="10" fontId="0" fillId="0" borderId="31" xfId="2" applyNumberFormat="1" applyFont="1" applyBorder="1" applyAlignment="1">
      <alignment horizontal="right" vertical="center"/>
    </xf>
    <xf numFmtId="2" fontId="0" fillId="0" borderId="14" xfId="0" applyNumberFormat="1" applyFill="1" applyBorder="1"/>
    <xf numFmtId="2" fontId="0" fillId="0" borderId="15" xfId="0" applyNumberFormat="1" applyFill="1" applyBorder="1"/>
    <xf numFmtId="2" fontId="0" fillId="0" borderId="16" xfId="0" applyNumberFormat="1" applyFill="1" applyBorder="1"/>
    <xf numFmtId="2" fontId="0" fillId="0" borderId="20" xfId="0" applyNumberFormat="1" applyFill="1" applyBorder="1"/>
    <xf numFmtId="2" fontId="0" fillId="0" borderId="21" xfId="0" applyNumberFormat="1" applyFill="1" applyBorder="1"/>
    <xf numFmtId="2" fontId="0" fillId="0" borderId="22" xfId="0" applyNumberFormat="1" applyFill="1" applyBorder="1"/>
    <xf numFmtId="2" fontId="0" fillId="0" borderId="26" xfId="0" applyNumberFormat="1" applyFill="1" applyBorder="1"/>
    <xf numFmtId="2" fontId="0" fillId="0" borderId="27" xfId="0" applyNumberFormat="1" applyFill="1" applyBorder="1"/>
    <xf numFmtId="2" fontId="0" fillId="0" borderId="28" xfId="0" applyNumberFormat="1" applyFill="1" applyBorder="1"/>
    <xf numFmtId="2" fontId="0" fillId="0" borderId="0" xfId="0" applyNumberFormat="1"/>
    <xf numFmtId="2" fontId="0" fillId="0" borderId="14" xfId="0" applyNumberFormat="1" applyFill="1" applyBorder="1" applyAlignment="1">
      <alignment horizontal="right"/>
    </xf>
    <xf numFmtId="2" fontId="0" fillId="0" borderId="15" xfId="0" applyNumberFormat="1" applyFill="1" applyBorder="1" applyAlignment="1">
      <alignment horizontal="right"/>
    </xf>
    <xf numFmtId="2" fontId="0" fillId="0" borderId="16" xfId="0" applyNumberFormat="1" applyFill="1" applyBorder="1" applyAlignment="1">
      <alignment horizontal="right"/>
    </xf>
    <xf numFmtId="2" fontId="0" fillId="0" borderId="20" xfId="0" applyNumberFormat="1" applyFill="1" applyBorder="1" applyAlignment="1">
      <alignment horizontal="right"/>
    </xf>
    <xf numFmtId="2" fontId="0" fillId="0" borderId="21" xfId="0" applyNumberFormat="1" applyFill="1" applyBorder="1" applyAlignment="1">
      <alignment horizontal="right"/>
    </xf>
    <xf numFmtId="2" fontId="0" fillId="0" borderId="22" xfId="0" applyNumberFormat="1" applyFill="1" applyBorder="1" applyAlignment="1">
      <alignment horizontal="right"/>
    </xf>
    <xf numFmtId="2" fontId="0" fillId="0" borderId="47" xfId="0" applyNumberFormat="1" applyFill="1" applyBorder="1" applyAlignment="1">
      <alignment horizontal="right"/>
    </xf>
    <xf numFmtId="2" fontId="0" fillId="0" borderId="14" xfId="0" applyNumberFormat="1" applyFill="1" applyBorder="1" applyAlignment="1"/>
    <xf numFmtId="2" fontId="0" fillId="0" borderId="15" xfId="0" applyNumberFormat="1" applyFill="1" applyBorder="1" applyAlignment="1"/>
    <xf numFmtId="2" fontId="0" fillId="0" borderId="16" xfId="0" applyNumberFormat="1" applyFill="1" applyBorder="1" applyAlignment="1"/>
    <xf numFmtId="2" fontId="0" fillId="0" borderId="20" xfId="0" applyNumberFormat="1" applyFill="1" applyBorder="1" applyAlignment="1"/>
    <xf numFmtId="2" fontId="0" fillId="0" borderId="21" xfId="0" applyNumberFormat="1" applyFill="1" applyBorder="1" applyAlignment="1"/>
    <xf numFmtId="2" fontId="0" fillId="0" borderId="22" xfId="0" applyNumberFormat="1" applyFill="1" applyBorder="1" applyAlignment="1"/>
    <xf numFmtId="2" fontId="0" fillId="0" borderId="35" xfId="0" applyNumberFormat="1" applyBorder="1"/>
    <xf numFmtId="2" fontId="1" fillId="2" borderId="59" xfId="0" applyNumberFormat="1" applyFont="1" applyFill="1" applyBorder="1"/>
    <xf numFmtId="2" fontId="1" fillId="0" borderId="1" xfId="0" applyNumberFormat="1" applyFont="1" applyBorder="1"/>
    <xf numFmtId="2" fontId="1" fillId="2" borderId="43" xfId="0" applyNumberFormat="1" applyFont="1" applyFill="1" applyBorder="1"/>
    <xf numFmtId="168" fontId="1" fillId="0" borderId="22" xfId="0" applyNumberFormat="1" applyFont="1" applyBorder="1"/>
    <xf numFmtId="0" fontId="5" fillId="0" borderId="52" xfId="0" applyFont="1" applyBorder="1" applyAlignment="1">
      <alignment horizontal="left" indent="2"/>
    </xf>
    <xf numFmtId="167" fontId="5" fillId="0" borderId="23" xfId="1" applyNumberFormat="1" applyFont="1" applyBorder="1"/>
    <xf numFmtId="168" fontId="5" fillId="0" borderId="22" xfId="0" applyNumberFormat="1" applyFont="1" applyBorder="1"/>
    <xf numFmtId="167" fontId="1" fillId="4" borderId="17" xfId="1" applyNumberFormat="1" applyFont="1" applyFill="1" applyBorder="1" applyAlignment="1"/>
    <xf numFmtId="168" fontId="1" fillId="0" borderId="18" xfId="0" applyNumberFormat="1" applyFont="1" applyFill="1" applyBorder="1" applyAlignment="1"/>
    <xf numFmtId="0" fontId="5" fillId="0" borderId="52" xfId="0" applyFont="1" applyBorder="1" applyAlignment="1">
      <alignment horizontal="left" indent="1"/>
    </xf>
    <xf numFmtId="168" fontId="5" fillId="0" borderId="24" xfId="0" applyNumberFormat="1" applyFont="1" applyBorder="1"/>
    <xf numFmtId="3" fontId="5" fillId="0" borderId="23" xfId="1" applyNumberFormat="1" applyFont="1" applyBorder="1"/>
    <xf numFmtId="0" fontId="5" fillId="0" borderId="53" xfId="0" applyFont="1" applyBorder="1" applyAlignment="1">
      <alignment horizontal="left" indent="1"/>
    </xf>
    <xf numFmtId="167" fontId="5" fillId="0" borderId="41" xfId="1" applyNumberFormat="1" applyFont="1" applyBorder="1"/>
    <xf numFmtId="168" fontId="5" fillId="0" borderId="42" xfId="0" applyNumberFormat="1" applyFont="1" applyBorder="1"/>
    <xf numFmtId="3" fontId="5" fillId="0" borderId="23" xfId="1" applyNumberFormat="1" applyFont="1" applyFill="1" applyBorder="1"/>
    <xf numFmtId="49" fontId="5" fillId="0" borderId="52" xfId="0" applyNumberFormat="1" applyFont="1" applyBorder="1" applyAlignment="1">
      <alignment horizontal="left" indent="1"/>
    </xf>
    <xf numFmtId="167" fontId="5" fillId="0" borderId="23" xfId="1" applyNumberFormat="1" applyFont="1" applyFill="1" applyBorder="1"/>
    <xf numFmtId="49" fontId="5" fillId="0" borderId="53" xfId="0" applyNumberFormat="1" applyFont="1" applyBorder="1" applyAlignment="1">
      <alignment horizontal="left" indent="1"/>
    </xf>
    <xf numFmtId="167" fontId="1" fillId="0" borderId="41" xfId="1" applyNumberFormat="1" applyFont="1" applyBorder="1"/>
    <xf numFmtId="168" fontId="1" fillId="0" borderId="42" xfId="0" applyNumberFormat="1" applyFont="1" applyBorder="1"/>
    <xf numFmtId="2" fontId="0" fillId="0" borderId="21" xfId="0" applyNumberFormat="1" applyFont="1" applyFill="1" applyBorder="1"/>
    <xf numFmtId="169" fontId="0" fillId="0" borderId="14" xfId="2" applyNumberFormat="1" applyFont="1" applyFill="1" applyBorder="1"/>
    <xf numFmtId="169" fontId="0" fillId="0" borderId="15" xfId="2" applyNumberFormat="1" applyFont="1" applyFill="1" applyBorder="1"/>
    <xf numFmtId="169" fontId="1" fillId="2" borderId="13" xfId="2" applyNumberFormat="1" applyFont="1" applyFill="1" applyBorder="1"/>
    <xf numFmtId="169" fontId="0" fillId="0" borderId="20" xfId="2" applyNumberFormat="1" applyFont="1" applyFill="1" applyBorder="1"/>
    <xf numFmtId="169" fontId="0" fillId="0" borderId="21" xfId="2" applyNumberFormat="1" applyFont="1" applyFill="1" applyBorder="1"/>
    <xf numFmtId="169" fontId="1" fillId="2" borderId="19" xfId="2" applyNumberFormat="1" applyFont="1" applyFill="1" applyBorder="1"/>
    <xf numFmtId="169" fontId="0" fillId="0" borderId="26" xfId="2" applyNumberFormat="1" applyFont="1" applyFill="1" applyBorder="1"/>
    <xf numFmtId="169" fontId="1" fillId="2" borderId="25" xfId="2" applyNumberFormat="1" applyFont="1" applyFill="1" applyBorder="1"/>
    <xf numFmtId="169" fontId="1" fillId="2" borderId="33" xfId="2" applyNumberFormat="1" applyFont="1" applyFill="1" applyBorder="1"/>
    <xf numFmtId="169" fontId="1" fillId="2" borderId="34" xfId="2" applyNumberFormat="1" applyFont="1" applyFill="1" applyBorder="1"/>
    <xf numFmtId="169" fontId="1" fillId="2" borderId="35" xfId="2" applyNumberFormat="1" applyFont="1" applyFill="1" applyBorder="1"/>
    <xf numFmtId="169" fontId="1" fillId="2" borderId="1" xfId="2" applyNumberFormat="1" applyFont="1" applyFill="1" applyBorder="1"/>
    <xf numFmtId="169" fontId="1" fillId="2" borderId="20" xfId="2" applyNumberFormat="1" applyFont="1" applyFill="1" applyBorder="1"/>
    <xf numFmtId="169" fontId="1" fillId="2" borderId="21" xfId="2" applyNumberFormat="1" applyFont="1" applyFill="1" applyBorder="1"/>
    <xf numFmtId="169" fontId="1" fillId="2" borderId="22" xfId="2" applyNumberFormat="1" applyFont="1" applyFill="1" applyBorder="1"/>
    <xf numFmtId="169" fontId="1" fillId="2" borderId="38" xfId="2" applyNumberFormat="1" applyFont="1" applyFill="1" applyBorder="1"/>
    <xf numFmtId="169" fontId="1" fillId="2" borderId="39" xfId="2" applyNumberFormat="1" applyFont="1" applyFill="1" applyBorder="1"/>
    <xf numFmtId="169" fontId="1" fillId="2" borderId="40" xfId="2" applyNumberFormat="1" applyFont="1" applyFill="1" applyBorder="1"/>
    <xf numFmtId="169" fontId="1" fillId="2" borderId="8" xfId="2" applyNumberFormat="1" applyFont="1" applyFill="1" applyBorder="1"/>
    <xf numFmtId="169" fontId="1" fillId="2" borderId="44" xfId="2" applyNumberFormat="1" applyFont="1" applyFill="1" applyBorder="1"/>
    <xf numFmtId="169" fontId="1" fillId="2" borderId="43" xfId="2" applyNumberFormat="1" applyFont="1" applyFill="1" applyBorder="1"/>
    <xf numFmtId="169" fontId="0" fillId="0" borderId="22" xfId="2" applyNumberFormat="1" applyFont="1" applyBorder="1"/>
    <xf numFmtId="169" fontId="0" fillId="0" borderId="20" xfId="2" applyNumberFormat="1" applyFont="1" applyBorder="1"/>
    <xf numFmtId="169" fontId="0" fillId="0" borderId="21" xfId="2" applyNumberFormat="1" applyFont="1" applyBorder="1"/>
    <xf numFmtId="169" fontId="0" fillId="0" borderId="27" xfId="2" applyNumberFormat="1" applyFont="1" applyBorder="1"/>
    <xf numFmtId="169" fontId="0" fillId="0" borderId="28" xfId="2" applyNumberFormat="1" applyFont="1" applyBorder="1"/>
    <xf numFmtId="169" fontId="1" fillId="2" borderId="36" xfId="2" applyNumberFormat="1" applyFont="1" applyFill="1" applyBorder="1"/>
    <xf numFmtId="169" fontId="1" fillId="2" borderId="23" xfId="2" applyNumberFormat="1" applyFont="1" applyFill="1" applyBorder="1"/>
    <xf numFmtId="169" fontId="1" fillId="2" borderId="41" xfId="2" applyNumberFormat="1" applyFont="1" applyFill="1" applyBorder="1"/>
    <xf numFmtId="169" fontId="0" fillId="0" borderId="14" xfId="2" applyNumberFormat="1" applyFont="1" applyBorder="1"/>
    <xf numFmtId="169" fontId="0" fillId="0" borderId="16" xfId="2" applyNumberFormat="1" applyFont="1" applyBorder="1"/>
    <xf numFmtId="169" fontId="0" fillId="0" borderId="26" xfId="2" applyNumberFormat="1" applyFont="1" applyBorder="1"/>
    <xf numFmtId="169" fontId="1" fillId="2" borderId="5" xfId="2" applyNumberFormat="1" applyFont="1" applyFill="1" applyBorder="1"/>
    <xf numFmtId="169" fontId="1" fillId="2" borderId="6" xfId="2" applyNumberFormat="1" applyFont="1" applyFill="1" applyBorder="1"/>
    <xf numFmtId="169" fontId="1" fillId="2" borderId="32" xfId="2" applyNumberFormat="1" applyFont="1" applyFill="1" applyBorder="1"/>
    <xf numFmtId="169" fontId="1" fillId="2" borderId="31" xfId="2" applyNumberFormat="1" applyFont="1" applyFill="1" applyBorder="1"/>
    <xf numFmtId="169" fontId="1" fillId="2" borderId="9" xfId="2" applyNumberFormat="1" applyFont="1" applyFill="1" applyBorder="1"/>
    <xf numFmtId="2" fontId="1" fillId="0" borderId="0" xfId="0" applyNumberFormat="1" applyFont="1" applyBorder="1"/>
    <xf numFmtId="169" fontId="0" fillId="0" borderId="15" xfId="2" applyNumberFormat="1" applyFont="1" applyBorder="1"/>
    <xf numFmtId="165" fontId="0" fillId="0" borderId="17" xfId="2" applyNumberFormat="1" applyFont="1" applyFill="1" applyBorder="1" applyAlignment="1">
      <alignment horizontal="right"/>
    </xf>
    <xf numFmtId="165" fontId="0" fillId="0" borderId="15" xfId="2" applyNumberFormat="1" applyFont="1" applyFill="1" applyBorder="1" applyAlignment="1">
      <alignment horizontal="right"/>
    </xf>
    <xf numFmtId="165" fontId="0" fillId="0" borderId="18" xfId="2" applyNumberFormat="1" applyFont="1" applyFill="1" applyBorder="1" applyAlignment="1">
      <alignment horizontal="right"/>
    </xf>
    <xf numFmtId="165" fontId="0" fillId="0" borderId="23" xfId="2" applyNumberFormat="1" applyFont="1" applyFill="1" applyBorder="1" applyAlignment="1">
      <alignment horizontal="right"/>
    </xf>
    <xf numFmtId="165" fontId="0" fillId="0" borderId="21" xfId="2" applyNumberFormat="1" applyFont="1" applyFill="1" applyBorder="1" applyAlignment="1">
      <alignment horizontal="right"/>
    </xf>
    <xf numFmtId="165" fontId="0" fillId="0" borderId="24" xfId="2" applyNumberFormat="1" applyFont="1" applyFill="1" applyBorder="1" applyAlignment="1">
      <alignment horizontal="right"/>
    </xf>
    <xf numFmtId="167" fontId="1" fillId="0" borderId="52" xfId="1" applyNumberFormat="1" applyFont="1" applyBorder="1"/>
    <xf numFmtId="0" fontId="0" fillId="6" borderId="0" xfId="0" applyFill="1"/>
    <xf numFmtId="168" fontId="1" fillId="4" borderId="60" xfId="1" applyNumberFormat="1" applyFont="1" applyFill="1" applyBorder="1" applyAlignment="1"/>
    <xf numFmtId="168" fontId="1" fillId="0" borderId="60" xfId="1" applyNumberFormat="1" applyFont="1" applyBorder="1"/>
    <xf numFmtId="168" fontId="5" fillId="0" borderId="18" xfId="0" applyNumberFormat="1" applyFont="1" applyBorder="1"/>
    <xf numFmtId="165" fontId="5" fillId="0" borderId="24" xfId="0" applyNumberFormat="1" applyFont="1" applyBorder="1"/>
    <xf numFmtId="165" fontId="5" fillId="0" borderId="24" xfId="0" applyNumberFormat="1" applyFont="1" applyFill="1" applyBorder="1"/>
    <xf numFmtId="0" fontId="0" fillId="0" borderId="31" xfId="0" applyFont="1" applyFill="1" applyBorder="1" applyAlignment="1">
      <alignment horizontal="right" vertical="center" wrapText="1"/>
    </xf>
    <xf numFmtId="1" fontId="0" fillId="0" borderId="31" xfId="0" applyNumberFormat="1" applyFont="1" applyFill="1" applyBorder="1" applyAlignment="1">
      <alignment horizontal="right" vertical="center" wrapText="1"/>
    </xf>
    <xf numFmtId="10" fontId="5" fillId="0" borderId="31" xfId="2" applyNumberFormat="1" applyFont="1" applyFill="1" applyBorder="1" applyAlignment="1">
      <alignment horizontal="right" vertical="center"/>
    </xf>
    <xf numFmtId="2" fontId="0" fillId="0" borderId="61" xfId="0" applyNumberFormat="1" applyFill="1" applyBorder="1"/>
    <xf numFmtId="2" fontId="0" fillId="0" borderId="61" xfId="0" applyNumberFormat="1" applyFill="1" applyBorder="1" applyAlignment="1">
      <alignment horizontal="right"/>
    </xf>
    <xf numFmtId="165" fontId="1" fillId="2" borderId="17" xfId="0" applyNumberFormat="1" applyFont="1" applyFill="1" applyBorder="1"/>
    <xf numFmtId="165" fontId="1" fillId="2" borderId="14" xfId="0" applyNumberFormat="1" applyFont="1" applyFill="1" applyBorder="1"/>
    <xf numFmtId="165" fontId="1" fillId="2" borderId="58" xfId="0" applyNumberFormat="1" applyFont="1" applyFill="1" applyBorder="1"/>
    <xf numFmtId="2" fontId="0" fillId="2" borderId="1" xfId="0" applyNumberFormat="1" applyFill="1" applyBorder="1"/>
    <xf numFmtId="1" fontId="0" fillId="2" borderId="14" xfId="0" applyNumberFormat="1" applyFill="1" applyBorder="1"/>
    <xf numFmtId="1" fontId="0" fillId="0" borderId="64" xfId="0" applyNumberFormat="1" applyFill="1" applyBorder="1"/>
    <xf numFmtId="1" fontId="0" fillId="2" borderId="36" xfId="0" applyNumberFormat="1" applyFill="1" applyBorder="1"/>
    <xf numFmtId="1" fontId="0" fillId="2" borderId="33" xfId="0" applyNumberFormat="1" applyFill="1" applyBorder="1"/>
    <xf numFmtId="1" fontId="0" fillId="2" borderId="63" xfId="0" applyNumberFormat="1" applyFill="1" applyBorder="1"/>
    <xf numFmtId="1" fontId="0" fillId="2" borderId="17" xfId="0" applyNumberFormat="1" applyFill="1" applyBorder="1"/>
    <xf numFmtId="1" fontId="0" fillId="2" borderId="65" xfId="0" applyNumberFormat="1" applyFill="1" applyBorder="1"/>
    <xf numFmtId="1" fontId="0" fillId="2" borderId="10" xfId="0" applyNumberFormat="1" applyFill="1" applyBorder="1"/>
    <xf numFmtId="1" fontId="0" fillId="2" borderId="44" xfId="0" applyNumberFormat="1" applyFill="1" applyBorder="1"/>
    <xf numFmtId="1" fontId="0" fillId="2" borderId="66" xfId="0" applyNumberFormat="1" applyFill="1" applyBorder="1"/>
    <xf numFmtId="1" fontId="0" fillId="0" borderId="61" xfId="0" applyNumberFormat="1" applyFill="1" applyBorder="1"/>
    <xf numFmtId="1" fontId="0" fillId="0" borderId="0" xfId="0" applyNumberFormat="1" applyFill="1" applyBorder="1"/>
    <xf numFmtId="1" fontId="0" fillId="2" borderId="67" xfId="0" applyNumberFormat="1" applyFill="1" applyBorder="1"/>
    <xf numFmtId="1" fontId="0" fillId="2" borderId="61" xfId="0" applyNumberFormat="1" applyFill="1" applyBorder="1"/>
    <xf numFmtId="1" fontId="0" fillId="2" borderId="60" xfId="0" applyNumberFormat="1" applyFill="1" applyBorder="1"/>
    <xf numFmtId="1" fontId="0" fillId="2" borderId="46" xfId="0" applyNumberFormat="1" applyFill="1" applyBorder="1"/>
    <xf numFmtId="1" fontId="0" fillId="2" borderId="5" xfId="0" applyNumberFormat="1" applyFill="1" applyBorder="1"/>
    <xf numFmtId="1" fontId="0" fillId="2" borderId="9" xfId="0" applyNumberFormat="1" applyFill="1" applyBorder="1"/>
    <xf numFmtId="1" fontId="0" fillId="2" borderId="49" xfId="0" applyNumberFormat="1" applyFill="1" applyBorder="1"/>
    <xf numFmtId="1" fontId="0" fillId="2" borderId="56" xfId="0" applyNumberFormat="1" applyFill="1" applyBorder="1"/>
    <xf numFmtId="1" fontId="1" fillId="2" borderId="43" xfId="0" applyNumberFormat="1" applyFont="1" applyFill="1" applyBorder="1" applyAlignment="1">
      <alignment horizontal="left"/>
    </xf>
    <xf numFmtId="165" fontId="5" fillId="0" borderId="42" xfId="0" applyNumberFormat="1" applyFont="1" applyFill="1" applyBorder="1"/>
    <xf numFmtId="2" fontId="0" fillId="0" borderId="13" xfId="0" applyNumberFormat="1" applyFill="1" applyBorder="1" applyAlignment="1">
      <alignment horizontal="left"/>
    </xf>
    <xf numFmtId="2" fontId="0" fillId="0" borderId="19" xfId="0" applyNumberFormat="1" applyFill="1" applyBorder="1" applyAlignment="1">
      <alignment horizontal="left"/>
    </xf>
    <xf numFmtId="2" fontId="0" fillId="0" borderId="25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6" fillId="5" borderId="6" xfId="0" applyNumberFormat="1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vertical="center"/>
    </xf>
    <xf numFmtId="169" fontId="0" fillId="0" borderId="0" xfId="2" applyNumberFormat="1" applyFont="1"/>
    <xf numFmtId="169" fontId="0" fillId="0" borderId="0" xfId="0" applyNumberFormat="1"/>
    <xf numFmtId="168" fontId="1" fillId="4" borderId="16" xfId="0" applyNumberFormat="1" applyFont="1" applyFill="1" applyBorder="1" applyAlignment="1"/>
    <xf numFmtId="167" fontId="1" fillId="4" borderId="51" xfId="1" applyNumberFormat="1" applyFont="1" applyFill="1" applyBorder="1" applyAlignment="1"/>
    <xf numFmtId="2" fontId="0" fillId="0" borderId="47" xfId="0" applyNumberFormat="1" applyFill="1" applyBorder="1"/>
    <xf numFmtId="2" fontId="0" fillId="0" borderId="62" xfId="0" applyNumberFormat="1" applyFill="1" applyBorder="1" applyAlignment="1">
      <alignment horizontal="right"/>
    </xf>
    <xf numFmtId="2" fontId="0" fillId="0" borderId="0" xfId="0" applyNumberFormat="1" applyFill="1" applyBorder="1"/>
    <xf numFmtId="0" fontId="0" fillId="0" borderId="0" xfId="0" applyAlignment="1">
      <alignment horizontal="left" wrapText="1" indent="3"/>
    </xf>
    <xf numFmtId="0" fontId="6" fillId="5" borderId="55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16" fillId="0" borderId="58" xfId="0" applyFont="1" applyBorder="1" applyAlignment="1">
      <alignment horizontal="left" vertical="center" wrapText="1"/>
    </xf>
    <xf numFmtId="0" fontId="6" fillId="5" borderId="31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6" fillId="5" borderId="8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/>
    </xf>
    <xf numFmtId="165" fontId="6" fillId="5" borderId="3" xfId="0" applyNumberFormat="1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1" fontId="6" fillId="5" borderId="7" xfId="0" applyNumberFormat="1" applyFont="1" applyFill="1" applyBorder="1" applyAlignment="1">
      <alignment horizontal="center"/>
    </xf>
    <xf numFmtId="165" fontId="6" fillId="5" borderId="5" xfId="0" applyNumberFormat="1" applyFont="1" applyFill="1" applyBorder="1" applyAlignment="1">
      <alignment horizontal="center"/>
    </xf>
    <xf numFmtId="165" fontId="6" fillId="5" borderId="6" xfId="0" applyNumberFormat="1" applyFont="1" applyFill="1" applyBorder="1" applyAlignment="1">
      <alignment horizontal="center"/>
    </xf>
    <xf numFmtId="165" fontId="6" fillId="5" borderId="32" xfId="0" applyNumberFormat="1" applyFont="1" applyFill="1" applyBorder="1" applyAlignment="1">
      <alignment horizontal="center"/>
    </xf>
    <xf numFmtId="0" fontId="6" fillId="5" borderId="50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6" fillId="5" borderId="56" xfId="0" applyFont="1" applyFill="1" applyBorder="1" applyAlignment="1">
      <alignment horizontal="center" vertical="center"/>
    </xf>
    <xf numFmtId="165" fontId="6" fillId="5" borderId="57" xfId="0" applyNumberFormat="1" applyFont="1" applyFill="1" applyBorder="1" applyAlignment="1">
      <alignment horizontal="center" vertical="center"/>
    </xf>
    <xf numFmtId="165" fontId="6" fillId="5" borderId="43" xfId="0" applyNumberFormat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LUNES A DOMINGO 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RatxHoraxLD!$A$4:$A$28</c:f>
              <c:strCache>
                <c:ptCount val="25"/>
                <c:pt idx="0">
                  <c:v>610 - CX4 RURAL </c:v>
                </c:pt>
                <c:pt idx="1">
                  <c:v>650 - CX6 CLÁSICA </c:v>
                </c:pt>
                <c:pt idx="2">
                  <c:v>690 - CX8 SARANDI</c:v>
                </c:pt>
                <c:pt idx="3">
                  <c:v>730 - CX10 CONTINENTE</c:v>
                </c:pt>
                <c:pt idx="4">
                  <c:v>770 - CX12 ORIENTAL</c:v>
                </c:pt>
                <c:pt idx="5">
                  <c:v>810 - CX14 EL ESPECTADOR</c:v>
                </c:pt>
                <c:pt idx="6">
                  <c:v>850 - CX16 CARVE</c:v>
                </c:pt>
                <c:pt idx="7">
                  <c:v>890 - CX18 SPORT 890</c:v>
                </c:pt>
                <c:pt idx="8">
                  <c:v>930 - CX20 MONTECARLO</c:v>
                </c:pt>
                <c:pt idx="9">
                  <c:v>970 - CX22 UNIVERSAL</c:v>
                </c:pt>
                <c:pt idx="10">
                  <c:v>1010 - CX24 LA 1010 AM</c:v>
                </c:pt>
                <c:pt idx="11">
                  <c:v>1050 - CX26 RADIO URUGUAY</c:v>
                </c:pt>
                <c:pt idx="12">
                  <c:v>1090 - CX28 IMPARCIAL</c:v>
                </c:pt>
                <c:pt idx="13">
                  <c:v>1130 - CX30 NACIONAL</c:v>
                </c:pt>
                <c:pt idx="14">
                  <c:v>1170 - CX32 RADIOMUNDO</c:v>
                </c:pt>
                <c:pt idx="15">
                  <c:v>1250 - CX36 CENTENARIO</c:v>
                </c:pt>
                <c:pt idx="16">
                  <c:v>1290 - CX38 EMISORA DEL SUR</c:v>
                </c:pt>
                <c:pt idx="17">
                  <c:v>1330 - CX40 FENIX</c:v>
                </c:pt>
                <c:pt idx="18">
                  <c:v>1370 - CX42 CIUDAD DE MDEO.</c:v>
                </c:pt>
                <c:pt idx="19">
                  <c:v>1410 - CX44 LA 1410</c:v>
                </c:pt>
                <c:pt idx="20">
                  <c:v>1450 - CX46 AMERICA</c:v>
                </c:pt>
                <c:pt idx="21">
                  <c:v>580 - CX58 CLARIN</c:v>
                </c:pt>
                <c:pt idx="22">
                  <c:v>OTRAS AM</c:v>
                </c:pt>
                <c:pt idx="23">
                  <c:v>ZAPPING EN AM</c:v>
                </c:pt>
                <c:pt idx="24">
                  <c:v>AM SIN IDENTIFICAR</c:v>
                </c:pt>
              </c:strCache>
            </c:strRef>
          </c:cat>
          <c:val>
            <c:numRef>
              <c:f>RatxHoraxLD!$AD$4:$AD$28</c:f>
              <c:numCache>
                <c:formatCode>0.00</c:formatCode>
                <c:ptCount val="25"/>
                <c:pt idx="0">
                  <c:v>0.27853481964285715</c:v>
                </c:pt>
                <c:pt idx="1">
                  <c:v>1.6314448809523808E-2</c:v>
                </c:pt>
                <c:pt idx="2">
                  <c:v>1.0368987386904753</c:v>
                </c:pt>
                <c:pt idx="3">
                  <c:v>6.028261130952383E-2</c:v>
                </c:pt>
                <c:pt idx="4">
                  <c:v>0.15956987738095238</c:v>
                </c:pt>
                <c:pt idx="5">
                  <c:v>0.42634964464285718</c:v>
                </c:pt>
                <c:pt idx="6">
                  <c:v>0.4382210958333333</c:v>
                </c:pt>
                <c:pt idx="7">
                  <c:v>0.75083967976190469</c:v>
                </c:pt>
                <c:pt idx="8">
                  <c:v>1.8069226654761907</c:v>
                </c:pt>
                <c:pt idx="9">
                  <c:v>0.34320275833333325</c:v>
                </c:pt>
                <c:pt idx="10">
                  <c:v>0.20118394285714281</c:v>
                </c:pt>
                <c:pt idx="11">
                  <c:v>0.12987415357142856</c:v>
                </c:pt>
                <c:pt idx="12">
                  <c:v>2.6635355952380955E-2</c:v>
                </c:pt>
                <c:pt idx="13">
                  <c:v>0.16644726369047622</c:v>
                </c:pt>
                <c:pt idx="14">
                  <c:v>0.21506787857142862</c:v>
                </c:pt>
                <c:pt idx="15">
                  <c:v>5.1948946428571424E-2</c:v>
                </c:pt>
                <c:pt idx="16">
                  <c:v>7.2813934523809519E-3</c:v>
                </c:pt>
                <c:pt idx="17">
                  <c:v>4.2257676785714286E-2</c:v>
                </c:pt>
                <c:pt idx="18">
                  <c:v>1.7151322023809524E-2</c:v>
                </c:pt>
                <c:pt idx="19">
                  <c:v>0.15854808511904764</c:v>
                </c:pt>
                <c:pt idx="20">
                  <c:v>2.3454925000000001E-2</c:v>
                </c:pt>
                <c:pt idx="21">
                  <c:v>0.24215199821428571</c:v>
                </c:pt>
                <c:pt idx="22">
                  <c:v>8.0129677380952391E-2</c:v>
                </c:pt>
                <c:pt idx="23">
                  <c:v>8.7767926785714281E-2</c:v>
                </c:pt>
                <c:pt idx="24">
                  <c:v>1.635183214285715E-2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1214048"/>
        <c:axId val="341214608"/>
      </c:barChart>
      <c:catAx>
        <c:axId val="34121404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1214608"/>
        <c:crosses val="autoZero"/>
        <c:auto val="1"/>
        <c:lblAlgn val="ctr"/>
        <c:lblOffset val="100"/>
        <c:noMultiLvlLbl val="0"/>
      </c:catAx>
      <c:valAx>
        <c:axId val="34121460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121404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LUNES A VIERNES|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RatxHoraxLD!$A$4:$A$28</c:f>
              <c:strCache>
                <c:ptCount val="25"/>
                <c:pt idx="0">
                  <c:v>610 - CX4 RURAL </c:v>
                </c:pt>
                <c:pt idx="1">
                  <c:v>650 - CX6 CLÁSICA </c:v>
                </c:pt>
                <c:pt idx="2">
                  <c:v>690 - CX8 SARANDI</c:v>
                </c:pt>
                <c:pt idx="3">
                  <c:v>730 - CX10 CONTINENTE</c:v>
                </c:pt>
                <c:pt idx="4">
                  <c:v>770 - CX12 ORIENTAL</c:v>
                </c:pt>
                <c:pt idx="5">
                  <c:v>810 - CX14 EL ESPECTADOR</c:v>
                </c:pt>
                <c:pt idx="6">
                  <c:v>850 - CX16 CARVE</c:v>
                </c:pt>
                <c:pt idx="7">
                  <c:v>890 - CX18 SPORT 890</c:v>
                </c:pt>
                <c:pt idx="8">
                  <c:v>930 - CX20 MONTECARLO</c:v>
                </c:pt>
                <c:pt idx="9">
                  <c:v>970 - CX22 UNIVERSAL</c:v>
                </c:pt>
                <c:pt idx="10">
                  <c:v>1010 - CX24 LA 1010 AM</c:v>
                </c:pt>
                <c:pt idx="11">
                  <c:v>1050 - CX26 RADIO URUGUAY</c:v>
                </c:pt>
                <c:pt idx="12">
                  <c:v>1090 - CX28 IMPARCIAL</c:v>
                </c:pt>
                <c:pt idx="13">
                  <c:v>1130 - CX30 NACIONAL</c:v>
                </c:pt>
                <c:pt idx="14">
                  <c:v>1170 - CX32 RADIOMUNDO</c:v>
                </c:pt>
                <c:pt idx="15">
                  <c:v>1250 - CX36 CENTENARIO</c:v>
                </c:pt>
                <c:pt idx="16">
                  <c:v>1290 - CX38 EMISORA DEL SUR</c:v>
                </c:pt>
                <c:pt idx="17">
                  <c:v>1330 - CX40 FENIX</c:v>
                </c:pt>
                <c:pt idx="18">
                  <c:v>1370 - CX42 CIUDAD DE MDEO.</c:v>
                </c:pt>
                <c:pt idx="19">
                  <c:v>1410 - CX44 LA 1410</c:v>
                </c:pt>
                <c:pt idx="20">
                  <c:v>1450 - CX46 AMERICA</c:v>
                </c:pt>
                <c:pt idx="21">
                  <c:v>580 - CX58 CLARIN</c:v>
                </c:pt>
                <c:pt idx="22">
                  <c:v>OTRAS AM</c:v>
                </c:pt>
                <c:pt idx="23">
                  <c:v>ZAPPING EN AM</c:v>
                </c:pt>
                <c:pt idx="24">
                  <c:v>AM SIN IDENTIFICAR</c:v>
                </c:pt>
              </c:strCache>
            </c:strRef>
          </c:cat>
          <c:val>
            <c:numRef>
              <c:f>RatxHoraxLV!$AD$4:$AD$28</c:f>
              <c:numCache>
                <c:formatCode>0.00</c:formatCode>
                <c:ptCount val="25"/>
                <c:pt idx="0">
                  <c:v>0.28588890666666666</c:v>
                </c:pt>
                <c:pt idx="1">
                  <c:v>1.362606083333333E-2</c:v>
                </c:pt>
                <c:pt idx="2">
                  <c:v>1.0275434558333327</c:v>
                </c:pt>
                <c:pt idx="3">
                  <c:v>5.8398317500000012E-2</c:v>
                </c:pt>
                <c:pt idx="4">
                  <c:v>0.18950256249999997</c:v>
                </c:pt>
                <c:pt idx="5">
                  <c:v>0.47678364250000005</c:v>
                </c:pt>
                <c:pt idx="6">
                  <c:v>0.45930515333333327</c:v>
                </c:pt>
                <c:pt idx="7">
                  <c:v>0.83430811999999976</c:v>
                </c:pt>
                <c:pt idx="8">
                  <c:v>1.8542554191666654</c:v>
                </c:pt>
                <c:pt idx="9">
                  <c:v>0.3246945366666667</c:v>
                </c:pt>
                <c:pt idx="10">
                  <c:v>0.20609311750000001</c:v>
                </c:pt>
                <c:pt idx="11">
                  <c:v>0.149043125</c:v>
                </c:pt>
                <c:pt idx="12">
                  <c:v>3.3778546666666666E-2</c:v>
                </c:pt>
                <c:pt idx="13">
                  <c:v>0.16701583166666667</c:v>
                </c:pt>
                <c:pt idx="14">
                  <c:v>0.24299068166666668</c:v>
                </c:pt>
                <c:pt idx="15">
                  <c:v>5.8702702500000002E-2</c:v>
                </c:pt>
                <c:pt idx="16">
                  <c:v>8.2859683333333344E-3</c:v>
                </c:pt>
                <c:pt idx="17">
                  <c:v>3.8068473333333325E-2</c:v>
                </c:pt>
                <c:pt idx="18">
                  <c:v>1.9801258333333332E-2</c:v>
                </c:pt>
                <c:pt idx="19">
                  <c:v>0.17020968249999999</c:v>
                </c:pt>
                <c:pt idx="20">
                  <c:v>2.933121666666667E-2</c:v>
                </c:pt>
                <c:pt idx="21">
                  <c:v>0.27618163333333334</c:v>
                </c:pt>
                <c:pt idx="22">
                  <c:v>7.8128088333333331E-2</c:v>
                </c:pt>
                <c:pt idx="23">
                  <c:v>9.6298864166666664E-2</c:v>
                </c:pt>
                <c:pt idx="24">
                  <c:v>1.5858435833333333E-2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1216848"/>
        <c:axId val="341217408"/>
      </c:barChart>
      <c:catAx>
        <c:axId val="34121684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1217408"/>
        <c:crosses val="autoZero"/>
        <c:auto val="1"/>
        <c:lblAlgn val="ctr"/>
        <c:lblOffset val="100"/>
        <c:noMultiLvlLbl val="0"/>
      </c:catAx>
      <c:valAx>
        <c:axId val="34121740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121684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SABADO A DOMINGO|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RatxHoraxLD!$A$4:$A$28</c:f>
              <c:strCache>
                <c:ptCount val="25"/>
                <c:pt idx="0">
                  <c:v>610 - CX4 RURAL </c:v>
                </c:pt>
                <c:pt idx="1">
                  <c:v>650 - CX6 CLÁSICA </c:v>
                </c:pt>
                <c:pt idx="2">
                  <c:v>690 - CX8 SARANDI</c:v>
                </c:pt>
                <c:pt idx="3">
                  <c:v>730 - CX10 CONTINENTE</c:v>
                </c:pt>
                <c:pt idx="4">
                  <c:v>770 - CX12 ORIENTAL</c:v>
                </c:pt>
                <c:pt idx="5">
                  <c:v>810 - CX14 EL ESPECTADOR</c:v>
                </c:pt>
                <c:pt idx="6">
                  <c:v>850 - CX16 CARVE</c:v>
                </c:pt>
                <c:pt idx="7">
                  <c:v>890 - CX18 SPORT 890</c:v>
                </c:pt>
                <c:pt idx="8">
                  <c:v>930 - CX20 MONTECARLO</c:v>
                </c:pt>
                <c:pt idx="9">
                  <c:v>970 - CX22 UNIVERSAL</c:v>
                </c:pt>
                <c:pt idx="10">
                  <c:v>1010 - CX24 LA 1010 AM</c:v>
                </c:pt>
                <c:pt idx="11">
                  <c:v>1050 - CX26 RADIO URUGUAY</c:v>
                </c:pt>
                <c:pt idx="12">
                  <c:v>1090 - CX28 IMPARCIAL</c:v>
                </c:pt>
                <c:pt idx="13">
                  <c:v>1130 - CX30 NACIONAL</c:v>
                </c:pt>
                <c:pt idx="14">
                  <c:v>1170 - CX32 RADIOMUNDO</c:v>
                </c:pt>
                <c:pt idx="15">
                  <c:v>1250 - CX36 CENTENARIO</c:v>
                </c:pt>
                <c:pt idx="16">
                  <c:v>1290 - CX38 EMISORA DEL SUR</c:v>
                </c:pt>
                <c:pt idx="17">
                  <c:v>1330 - CX40 FENIX</c:v>
                </c:pt>
                <c:pt idx="18">
                  <c:v>1370 - CX42 CIUDAD DE MDEO.</c:v>
                </c:pt>
                <c:pt idx="19">
                  <c:v>1410 - CX44 LA 1410</c:v>
                </c:pt>
                <c:pt idx="20">
                  <c:v>1450 - CX46 AMERICA</c:v>
                </c:pt>
                <c:pt idx="21">
                  <c:v>580 - CX58 CLARIN</c:v>
                </c:pt>
                <c:pt idx="22">
                  <c:v>OTRAS AM</c:v>
                </c:pt>
                <c:pt idx="23">
                  <c:v>ZAPPING EN AM</c:v>
                </c:pt>
                <c:pt idx="24">
                  <c:v>AM SIN IDENTIFICAR</c:v>
                </c:pt>
              </c:strCache>
            </c:strRef>
          </c:cat>
          <c:val>
            <c:numRef>
              <c:f>RatxHoraxSD!$AD$4:$AD$28</c:f>
              <c:numCache>
                <c:formatCode>0.00</c:formatCode>
                <c:ptCount val="25"/>
                <c:pt idx="0">
                  <c:v>0.26014960208333332</c:v>
                </c:pt>
                <c:pt idx="1">
                  <c:v>2.3035418749999998E-2</c:v>
                </c:pt>
                <c:pt idx="2">
                  <c:v>1.060286945833333</c:v>
                </c:pt>
                <c:pt idx="3">
                  <c:v>6.4993345833333327E-2</c:v>
                </c:pt>
                <c:pt idx="4">
                  <c:v>8.4738164583333331E-2</c:v>
                </c:pt>
                <c:pt idx="5">
                  <c:v>0.30026465000000002</c:v>
                </c:pt>
                <c:pt idx="6">
                  <c:v>0.3855109520833333</c:v>
                </c:pt>
                <c:pt idx="7">
                  <c:v>0.54216857916666661</c:v>
                </c:pt>
                <c:pt idx="8">
                  <c:v>1.6885907812500001</c:v>
                </c:pt>
                <c:pt idx="9">
                  <c:v>0.38947331250000006</c:v>
                </c:pt>
                <c:pt idx="10">
                  <c:v>0.18891100624999999</c:v>
                </c:pt>
                <c:pt idx="11">
                  <c:v>8.1951724999999989E-2</c:v>
                </c:pt>
                <c:pt idx="12">
                  <c:v>8.7773791666666667E-3</c:v>
                </c:pt>
                <c:pt idx="13">
                  <c:v>0.16502584375000001</c:v>
                </c:pt>
                <c:pt idx="14">
                  <c:v>0.14526087083333331</c:v>
                </c:pt>
                <c:pt idx="15">
                  <c:v>3.5064556249999997E-2</c:v>
                </c:pt>
                <c:pt idx="16">
                  <c:v>4.7699562499999995E-3</c:v>
                </c:pt>
                <c:pt idx="17">
                  <c:v>5.2730685416666666E-2</c:v>
                </c:pt>
                <c:pt idx="18">
                  <c:v>1.0526481250000002E-2</c:v>
                </c:pt>
                <c:pt idx="19">
                  <c:v>0.12939409166666668</c:v>
                </c:pt>
                <c:pt idx="20">
                  <c:v>8.7641958333333336E-3</c:v>
                </c:pt>
                <c:pt idx="21">
                  <c:v>0.15707791041666666</c:v>
                </c:pt>
                <c:pt idx="22">
                  <c:v>8.5133650000000005E-2</c:v>
                </c:pt>
                <c:pt idx="23">
                  <c:v>6.6440583333333345E-2</c:v>
                </c:pt>
                <c:pt idx="24">
                  <c:v>1.7585322916666663E-2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1219648"/>
        <c:axId val="343853504"/>
      </c:barChart>
      <c:catAx>
        <c:axId val="34121964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3853504"/>
        <c:crosses val="autoZero"/>
        <c:auto val="1"/>
        <c:lblAlgn val="ctr"/>
        <c:lblOffset val="100"/>
        <c:noMultiLvlLbl val="0"/>
      </c:catAx>
      <c:valAx>
        <c:axId val="3438535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121964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COBERTURA AM:</a:t>
            </a:r>
            <a:r>
              <a:rPr lang="en-US" sz="1200" baseline="0"/>
              <a:t> TOTAL - NSE - EDAD - SEXO</a:t>
            </a:r>
          </a:p>
          <a:p>
            <a:pPr algn="l">
              <a:defRPr lang="es-ES" sz="1200"/>
            </a:pPr>
            <a:r>
              <a:rPr lang="en-US" sz="1200" b="0" baseline="0"/>
              <a:t>LUNES A DOMINGO| 00:00 - 24:00</a:t>
            </a:r>
          </a:p>
          <a:p>
            <a:pPr algn="l">
              <a:defRPr lang="es-ES" sz="1200"/>
            </a:pPr>
            <a:r>
              <a:rPr lang="en-US" sz="1050" b="0" baseline="0"/>
              <a:t>EN PORCENTAJE</a:t>
            </a:r>
            <a:endParaRPr lang="en-US" sz="1200" b="0"/>
          </a:p>
        </c:rich>
      </c:tx>
      <c:layout>
        <c:manualLayout>
          <c:xMode val="edge"/>
          <c:yMode val="edge"/>
          <c:x val="1.1900465364493388E-2"/>
          <c:y val="1.430614842212193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1"/>
            <c:invertIfNegative val="0"/>
            <c:bubble3D val="0"/>
            <c:spPr>
              <a:solidFill>
                <a:srgbClr val="92D050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GraxRAM!$J$48:$U$48</c:f>
              <c:strCache>
                <c:ptCount val="12"/>
                <c:pt idx="0">
                  <c:v>TOTAL</c:v>
                </c:pt>
                <c:pt idx="1">
                  <c:v>ABC1</c:v>
                </c:pt>
                <c:pt idx="2">
                  <c:v>C2C3D1</c:v>
                </c:pt>
                <c:pt idx="3">
                  <c:v>D2E</c:v>
                </c:pt>
                <c:pt idx="4">
                  <c:v>12 - 17</c:v>
                </c:pt>
                <c:pt idx="5">
                  <c:v>18 - 29</c:v>
                </c:pt>
                <c:pt idx="6">
                  <c:v>30 - 39</c:v>
                </c:pt>
                <c:pt idx="7">
                  <c:v>40 - 49</c:v>
                </c:pt>
                <c:pt idx="8">
                  <c:v>50 - 59</c:v>
                </c:pt>
                <c:pt idx="9">
                  <c:v>&gt;= 60</c:v>
                </c:pt>
                <c:pt idx="10">
                  <c:v>FEM.</c:v>
                </c:pt>
                <c:pt idx="11">
                  <c:v>MASC.</c:v>
                </c:pt>
              </c:strCache>
            </c:strRef>
          </c:cat>
          <c:val>
            <c:numRef>
              <c:f>Cobertura!$B$29:$M$29</c:f>
              <c:numCache>
                <c:formatCode>0.0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3855744"/>
        <c:axId val="343856304"/>
      </c:barChart>
      <c:catAx>
        <c:axId val="34385574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3856304"/>
        <c:crosses val="autoZero"/>
        <c:auto val="1"/>
        <c:lblAlgn val="ctr"/>
        <c:lblOffset val="100"/>
        <c:noMultiLvlLbl val="0"/>
      </c:catAx>
      <c:valAx>
        <c:axId val="343856304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34385574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02" l="0.70866141732283905" r="0.70866141732283905" t="0.74803149606299602" header="0.3149606299212635" footer="0.3149606299212635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GLOBAL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RatxHoraxLD!$A$4:$A$28</c:f>
              <c:strCache>
                <c:ptCount val="25"/>
                <c:pt idx="0">
                  <c:v>610 - CX4 RURAL </c:v>
                </c:pt>
                <c:pt idx="1">
                  <c:v>650 - CX6 CLÁSICA </c:v>
                </c:pt>
                <c:pt idx="2">
                  <c:v>690 - CX8 SARANDI</c:v>
                </c:pt>
                <c:pt idx="3">
                  <c:v>730 - CX10 CONTINENTE</c:v>
                </c:pt>
                <c:pt idx="4">
                  <c:v>770 - CX12 ORIENTAL</c:v>
                </c:pt>
                <c:pt idx="5">
                  <c:v>810 - CX14 EL ESPECTADOR</c:v>
                </c:pt>
                <c:pt idx="6">
                  <c:v>850 - CX16 CARVE</c:v>
                </c:pt>
                <c:pt idx="7">
                  <c:v>890 - CX18 SPORT 890</c:v>
                </c:pt>
                <c:pt idx="8">
                  <c:v>930 - CX20 MONTECARLO</c:v>
                </c:pt>
                <c:pt idx="9">
                  <c:v>970 - CX22 UNIVERSAL</c:v>
                </c:pt>
                <c:pt idx="10">
                  <c:v>1010 - CX24 LA 1010 AM</c:v>
                </c:pt>
                <c:pt idx="11">
                  <c:v>1050 - CX26 RADIO URUGUAY</c:v>
                </c:pt>
                <c:pt idx="12">
                  <c:v>1090 - CX28 IMPARCIAL</c:v>
                </c:pt>
                <c:pt idx="13">
                  <c:v>1130 - CX30 NACIONAL</c:v>
                </c:pt>
                <c:pt idx="14">
                  <c:v>1170 - CX32 RADIOMUNDO</c:v>
                </c:pt>
                <c:pt idx="15">
                  <c:v>1250 - CX36 CENTENARIO</c:v>
                </c:pt>
                <c:pt idx="16">
                  <c:v>1290 - CX38 EMISORA DEL SUR</c:v>
                </c:pt>
                <c:pt idx="17">
                  <c:v>1330 - CX40 FENIX</c:v>
                </c:pt>
                <c:pt idx="18">
                  <c:v>1370 - CX42 CIUDAD DE MDEO.</c:v>
                </c:pt>
                <c:pt idx="19">
                  <c:v>1410 - CX44 LA 1410</c:v>
                </c:pt>
                <c:pt idx="20">
                  <c:v>1450 - CX46 AMERICA</c:v>
                </c:pt>
                <c:pt idx="21">
                  <c:v>580 - CX58 CLARIN</c:v>
                </c:pt>
                <c:pt idx="22">
                  <c:v>OTRAS AM</c:v>
                </c:pt>
                <c:pt idx="23">
                  <c:v>ZAPPING EN AM</c:v>
                </c:pt>
                <c:pt idx="24">
                  <c:v>AM SIN IDENTIFICAR</c:v>
                </c:pt>
              </c:strCache>
            </c:strRef>
          </c:cat>
          <c:val>
            <c:numRef>
              <c:f>RatxHoraxLD!$AD$4:$AD$28</c:f>
              <c:numCache>
                <c:formatCode>0.00</c:formatCode>
                <c:ptCount val="25"/>
                <c:pt idx="0">
                  <c:v>0.27853481964285715</c:v>
                </c:pt>
                <c:pt idx="1">
                  <c:v>1.6314448809523808E-2</c:v>
                </c:pt>
                <c:pt idx="2">
                  <c:v>1.0368987386904753</c:v>
                </c:pt>
                <c:pt idx="3">
                  <c:v>6.028261130952383E-2</c:v>
                </c:pt>
                <c:pt idx="4">
                  <c:v>0.15956987738095238</c:v>
                </c:pt>
                <c:pt idx="5">
                  <c:v>0.42634964464285718</c:v>
                </c:pt>
                <c:pt idx="6">
                  <c:v>0.4382210958333333</c:v>
                </c:pt>
                <c:pt idx="7">
                  <c:v>0.75083967976190469</c:v>
                </c:pt>
                <c:pt idx="8">
                  <c:v>1.8069226654761907</c:v>
                </c:pt>
                <c:pt idx="9">
                  <c:v>0.34320275833333325</c:v>
                </c:pt>
                <c:pt idx="10">
                  <c:v>0.20118394285714281</c:v>
                </c:pt>
                <c:pt idx="11">
                  <c:v>0.12987415357142856</c:v>
                </c:pt>
                <c:pt idx="12">
                  <c:v>2.6635355952380955E-2</c:v>
                </c:pt>
                <c:pt idx="13">
                  <c:v>0.16644726369047622</c:v>
                </c:pt>
                <c:pt idx="14">
                  <c:v>0.21506787857142862</c:v>
                </c:pt>
                <c:pt idx="15">
                  <c:v>5.1948946428571424E-2</c:v>
                </c:pt>
                <c:pt idx="16">
                  <c:v>7.2813934523809519E-3</c:v>
                </c:pt>
                <c:pt idx="17">
                  <c:v>4.2257676785714286E-2</c:v>
                </c:pt>
                <c:pt idx="18">
                  <c:v>1.7151322023809524E-2</c:v>
                </c:pt>
                <c:pt idx="19">
                  <c:v>0.15854808511904764</c:v>
                </c:pt>
                <c:pt idx="20">
                  <c:v>2.3454925000000001E-2</c:v>
                </c:pt>
                <c:pt idx="21">
                  <c:v>0.24215199821428571</c:v>
                </c:pt>
                <c:pt idx="22">
                  <c:v>8.0129677380952391E-2</c:v>
                </c:pt>
                <c:pt idx="23">
                  <c:v>8.7767926785714281E-2</c:v>
                </c:pt>
                <c:pt idx="24">
                  <c:v>1.635183214285715E-2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3858544"/>
        <c:axId val="343859104"/>
      </c:barChart>
      <c:catAx>
        <c:axId val="34385854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3859104"/>
        <c:crosses val="autoZero"/>
        <c:auto val="1"/>
        <c:lblAlgn val="ctr"/>
        <c:lblOffset val="100"/>
        <c:noMultiLvlLbl val="0"/>
      </c:catAx>
      <c:valAx>
        <c:axId val="3438591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385854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ABC1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RatxLDxABC1!$A$4:$A$28</c:f>
              <c:strCache>
                <c:ptCount val="25"/>
                <c:pt idx="0">
                  <c:v>610 - CX4 RURAL </c:v>
                </c:pt>
                <c:pt idx="1">
                  <c:v>650 - CX6 CLÁSICA </c:v>
                </c:pt>
                <c:pt idx="2">
                  <c:v>690 - CX8 SARANDI</c:v>
                </c:pt>
                <c:pt idx="3">
                  <c:v>730 - CX10 CONTINENTE</c:v>
                </c:pt>
                <c:pt idx="4">
                  <c:v>770 - CX12 ORIENTAL</c:v>
                </c:pt>
                <c:pt idx="5">
                  <c:v>810 - CX14 EL ESPECTADOR</c:v>
                </c:pt>
                <c:pt idx="6">
                  <c:v>850 - CX16 CARVE</c:v>
                </c:pt>
                <c:pt idx="7">
                  <c:v>890 - CX18 SPORT 890</c:v>
                </c:pt>
                <c:pt idx="8">
                  <c:v>930 - CX20 MONTECARLO</c:v>
                </c:pt>
                <c:pt idx="9">
                  <c:v>970 - CX22 UNIVERSAL</c:v>
                </c:pt>
                <c:pt idx="10">
                  <c:v>1010 - CX24 LA 1010 AM</c:v>
                </c:pt>
                <c:pt idx="11">
                  <c:v>1050 - CX26 RADIO URUGUAY</c:v>
                </c:pt>
                <c:pt idx="12">
                  <c:v>1090 - CX28 IMPARCIAL</c:v>
                </c:pt>
                <c:pt idx="13">
                  <c:v>1130 - CX30 NACIONAL</c:v>
                </c:pt>
                <c:pt idx="14">
                  <c:v>1170 - CX32 RADIOMUNDO</c:v>
                </c:pt>
                <c:pt idx="15">
                  <c:v>1250 - CX36 CENTENARIO</c:v>
                </c:pt>
                <c:pt idx="16">
                  <c:v>1290 - CX38 EMISORA DEL SUR</c:v>
                </c:pt>
                <c:pt idx="17">
                  <c:v>1330 - CX40 FENIX</c:v>
                </c:pt>
                <c:pt idx="18">
                  <c:v>1370 - CX42 CIUDAD DE MDEO.</c:v>
                </c:pt>
                <c:pt idx="19">
                  <c:v>1410 - CX44 LA 1410</c:v>
                </c:pt>
                <c:pt idx="20">
                  <c:v>1450 - CX46 AMERICA</c:v>
                </c:pt>
                <c:pt idx="21">
                  <c:v>580 - CX58 CLARIN</c:v>
                </c:pt>
                <c:pt idx="22">
                  <c:v>OTRAS AM</c:v>
                </c:pt>
                <c:pt idx="23">
                  <c:v>ZAPPING EN AM</c:v>
                </c:pt>
                <c:pt idx="24">
                  <c:v>AM SIN IDENTIFICAR</c:v>
                </c:pt>
              </c:strCache>
            </c:strRef>
          </c:cat>
          <c:val>
            <c:numRef>
              <c:f>RatxLDxABC1!$AD$4:$AD$28</c:f>
              <c:numCache>
                <c:formatCode>0.00</c:formatCode>
                <c:ptCount val="25"/>
                <c:pt idx="0">
                  <c:v>5.3376411492867204E-2</c:v>
                </c:pt>
                <c:pt idx="1">
                  <c:v>4.2769431886678727E-2</c:v>
                </c:pt>
                <c:pt idx="2">
                  <c:v>1.7605508438818562</c:v>
                </c:pt>
                <c:pt idx="3">
                  <c:v>3.722955344585091E-2</c:v>
                </c:pt>
                <c:pt idx="4">
                  <c:v>0.21232865933293152</c:v>
                </c:pt>
                <c:pt idx="5">
                  <c:v>0.9488782775768535</c:v>
                </c:pt>
                <c:pt idx="6">
                  <c:v>0.42968743972272461</c:v>
                </c:pt>
                <c:pt idx="7">
                  <c:v>0.55594944243520195</c:v>
                </c:pt>
                <c:pt idx="8">
                  <c:v>0.51389480108499108</c:v>
                </c:pt>
                <c:pt idx="9">
                  <c:v>6.9429206851516989E-2</c:v>
                </c:pt>
                <c:pt idx="10">
                  <c:v>0.23763227848101268</c:v>
                </c:pt>
                <c:pt idx="11">
                  <c:v>0.15098990104480614</c:v>
                </c:pt>
                <c:pt idx="12">
                  <c:v>1.6014089813140449E-3</c:v>
                </c:pt>
                <c:pt idx="13">
                  <c:v>0.14697544956801287</c:v>
                </c:pt>
                <c:pt idx="14">
                  <c:v>0.37547080319469556</c:v>
                </c:pt>
                <c:pt idx="15">
                  <c:v>9.4646724934699649E-3</c:v>
                </c:pt>
                <c:pt idx="16">
                  <c:v>2.6462818967249349E-2</c:v>
                </c:pt>
                <c:pt idx="17">
                  <c:v>9.2434800080369705E-3</c:v>
                </c:pt>
                <c:pt idx="18">
                  <c:v>0</c:v>
                </c:pt>
                <c:pt idx="19">
                  <c:v>1.066130701225638E-2</c:v>
                </c:pt>
                <c:pt idx="20">
                  <c:v>0</c:v>
                </c:pt>
                <c:pt idx="21">
                  <c:v>0.19930516626481817</c:v>
                </c:pt>
                <c:pt idx="22">
                  <c:v>0.1106057037371911</c:v>
                </c:pt>
                <c:pt idx="23">
                  <c:v>9.188371508941133E-2</c:v>
                </c:pt>
                <c:pt idx="24">
                  <c:v>1.2591234679525819E-2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4275440"/>
        <c:axId val="344276000"/>
      </c:barChart>
      <c:catAx>
        <c:axId val="34427544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4276000"/>
        <c:crosses val="autoZero"/>
        <c:auto val="1"/>
        <c:lblAlgn val="ctr"/>
        <c:lblOffset val="100"/>
        <c:noMultiLvlLbl val="0"/>
      </c:catAx>
      <c:valAx>
        <c:axId val="34427600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427544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C2C3D1</a:t>
            </a:r>
            <a:endParaRPr lang="en-US" sz="1200" b="0"/>
          </a:p>
        </c:rich>
      </c:tx>
      <c:layout>
        <c:manualLayout>
          <c:xMode val="edge"/>
          <c:yMode val="edge"/>
          <c:x val="1.1900465364493388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RatxLDxC2C3D1!$A$4:$A$28</c:f>
              <c:strCache>
                <c:ptCount val="25"/>
                <c:pt idx="0">
                  <c:v>610 - CX4 RURAL </c:v>
                </c:pt>
                <c:pt idx="1">
                  <c:v>650 - CX6 CLÁSICA </c:v>
                </c:pt>
                <c:pt idx="2">
                  <c:v>690 - CX8 SARANDI</c:v>
                </c:pt>
                <c:pt idx="3">
                  <c:v>730 - CX10 CONTINENTE</c:v>
                </c:pt>
                <c:pt idx="4">
                  <c:v>770 - CX12 ORIENTAL</c:v>
                </c:pt>
                <c:pt idx="5">
                  <c:v>810 - CX14 EL ESPECTADOR</c:v>
                </c:pt>
                <c:pt idx="6">
                  <c:v>850 - CX16 CARVE</c:v>
                </c:pt>
                <c:pt idx="7">
                  <c:v>890 - CX18 SPORT 890</c:v>
                </c:pt>
                <c:pt idx="8">
                  <c:v>930 - CX20 MONTECARLO</c:v>
                </c:pt>
                <c:pt idx="9">
                  <c:v>970 - CX22 UNIVERSAL</c:v>
                </c:pt>
                <c:pt idx="10">
                  <c:v>1010 - CX24 LA 1010 AM</c:v>
                </c:pt>
                <c:pt idx="11">
                  <c:v>1050 - CX26 RADIO URUGUAY</c:v>
                </c:pt>
                <c:pt idx="12">
                  <c:v>1090 - CX28 IMPARCIAL</c:v>
                </c:pt>
                <c:pt idx="13">
                  <c:v>1130 - CX30 NACIONAL</c:v>
                </c:pt>
                <c:pt idx="14">
                  <c:v>1170 - CX32 RADIOMUNDO</c:v>
                </c:pt>
                <c:pt idx="15">
                  <c:v>1250 - CX36 CENTENARIO</c:v>
                </c:pt>
                <c:pt idx="16">
                  <c:v>1290 - CX38 EMISORA DEL SUR</c:v>
                </c:pt>
                <c:pt idx="17">
                  <c:v>1330 - CX40 FENIX</c:v>
                </c:pt>
                <c:pt idx="18">
                  <c:v>1370 - CX42 CIUDAD DE MDEO.</c:v>
                </c:pt>
                <c:pt idx="19">
                  <c:v>1410 - CX44 LA 1410</c:v>
                </c:pt>
                <c:pt idx="20">
                  <c:v>1450 - CX46 AMERICA</c:v>
                </c:pt>
                <c:pt idx="21">
                  <c:v>580 - CX58 CLARIN</c:v>
                </c:pt>
                <c:pt idx="22">
                  <c:v>OTRAS AM</c:v>
                </c:pt>
                <c:pt idx="23">
                  <c:v>ZAPPING EN AM</c:v>
                </c:pt>
                <c:pt idx="24">
                  <c:v>AM SIN IDENTIFICAR</c:v>
                </c:pt>
              </c:strCache>
            </c:strRef>
          </c:cat>
          <c:val>
            <c:numRef>
              <c:f>RatxLDxC2C3D1!$AD$4:$AD$28</c:f>
              <c:numCache>
                <c:formatCode>0.00</c:formatCode>
                <c:ptCount val="25"/>
                <c:pt idx="0">
                  <c:v>0.41889290072102053</c:v>
                </c:pt>
                <c:pt idx="1">
                  <c:v>9.5300085175501151E-3</c:v>
                </c:pt>
                <c:pt idx="2">
                  <c:v>0.93413375425877465</c:v>
                </c:pt>
                <c:pt idx="3">
                  <c:v>7.1350796291894461E-2</c:v>
                </c:pt>
                <c:pt idx="4">
                  <c:v>0.15940115284050393</c:v>
                </c:pt>
                <c:pt idx="5">
                  <c:v>0.29705661595753113</c:v>
                </c:pt>
                <c:pt idx="6">
                  <c:v>0.31873537160288418</c:v>
                </c:pt>
                <c:pt idx="7">
                  <c:v>0.86833308969178358</c:v>
                </c:pt>
                <c:pt idx="8">
                  <c:v>1.9377267787813957</c:v>
                </c:pt>
                <c:pt idx="9">
                  <c:v>0.49226538903414951</c:v>
                </c:pt>
                <c:pt idx="10">
                  <c:v>0.13271729161714604</c:v>
                </c:pt>
                <c:pt idx="11">
                  <c:v>9.7712465335551876E-2</c:v>
                </c:pt>
                <c:pt idx="12">
                  <c:v>9.4720307424134374E-3</c:v>
                </c:pt>
                <c:pt idx="13">
                  <c:v>0.1621423312336582</c:v>
                </c:pt>
                <c:pt idx="14">
                  <c:v>0.19257695309404962</c:v>
                </c:pt>
                <c:pt idx="15">
                  <c:v>2.8764992869027811E-2</c:v>
                </c:pt>
                <c:pt idx="16">
                  <c:v>0</c:v>
                </c:pt>
                <c:pt idx="17">
                  <c:v>2.7462915973377702E-2</c:v>
                </c:pt>
                <c:pt idx="18">
                  <c:v>2.2437603993344423E-3</c:v>
                </c:pt>
                <c:pt idx="19">
                  <c:v>0.24300373187544577</c:v>
                </c:pt>
                <c:pt idx="20">
                  <c:v>3.7152294786466998E-2</c:v>
                </c:pt>
                <c:pt idx="21">
                  <c:v>0.27975537397987482</c:v>
                </c:pt>
                <c:pt idx="22">
                  <c:v>4.2696799976230104E-2</c:v>
                </c:pt>
                <c:pt idx="23">
                  <c:v>8.2675258497741891E-2</c:v>
                </c:pt>
                <c:pt idx="24">
                  <c:v>1.7129135963869741E-2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4278240"/>
        <c:axId val="344278800"/>
      </c:barChart>
      <c:catAx>
        <c:axId val="34427824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4278800"/>
        <c:crosses val="autoZero"/>
        <c:auto val="1"/>
        <c:lblAlgn val="ctr"/>
        <c:lblOffset val="100"/>
        <c:noMultiLvlLbl val="0"/>
      </c:catAx>
      <c:valAx>
        <c:axId val="34427880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427824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02" l="0.70866141732283905" r="0.70866141732283905" t="0.74803149606299602" header="0.3149606299212635" footer="0.3149606299212635"/>
    <c:pageSetup paperSize="9" orientation="landscape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D2E</a:t>
            </a:r>
            <a:endParaRPr lang="en-US" sz="1200" b="0"/>
          </a:p>
        </c:rich>
      </c:tx>
      <c:layout>
        <c:manualLayout>
          <c:xMode val="edge"/>
          <c:yMode val="edge"/>
          <c:x val="1.1900465364493396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RatxLDxD2E!$A$4:$A$28</c:f>
              <c:strCache>
                <c:ptCount val="25"/>
                <c:pt idx="0">
                  <c:v>610 - CX4 RURAL </c:v>
                </c:pt>
                <c:pt idx="1">
                  <c:v>650 - CX6 CLÁSICA </c:v>
                </c:pt>
                <c:pt idx="2">
                  <c:v>690 - CX8 SARANDI</c:v>
                </c:pt>
                <c:pt idx="3">
                  <c:v>730 - CX10 CONTINENTE</c:v>
                </c:pt>
                <c:pt idx="4">
                  <c:v>770 - CX12 ORIENTAL</c:v>
                </c:pt>
                <c:pt idx="5">
                  <c:v>810 - CX14 EL ESPECTADOR</c:v>
                </c:pt>
                <c:pt idx="6">
                  <c:v>850 - CX16 CARVE</c:v>
                </c:pt>
                <c:pt idx="7">
                  <c:v>890 - CX18 SPORT 890</c:v>
                </c:pt>
                <c:pt idx="8">
                  <c:v>930 - CX20 MONTECARLO</c:v>
                </c:pt>
                <c:pt idx="9">
                  <c:v>970 - CX22 UNIVERSAL</c:v>
                </c:pt>
                <c:pt idx="10">
                  <c:v>1010 - CX24 LA 1010 AM</c:v>
                </c:pt>
                <c:pt idx="11">
                  <c:v>1050 - CX26 RADIO URUGUAY</c:v>
                </c:pt>
                <c:pt idx="12">
                  <c:v>1090 - CX28 IMPARCIAL</c:v>
                </c:pt>
                <c:pt idx="13">
                  <c:v>1130 - CX30 NACIONAL</c:v>
                </c:pt>
                <c:pt idx="14">
                  <c:v>1170 - CX32 RADIOMUNDO</c:v>
                </c:pt>
                <c:pt idx="15">
                  <c:v>1250 - CX36 CENTENARIO</c:v>
                </c:pt>
                <c:pt idx="16">
                  <c:v>1290 - CX38 EMISORA DEL SUR</c:v>
                </c:pt>
                <c:pt idx="17">
                  <c:v>1330 - CX40 FENIX</c:v>
                </c:pt>
                <c:pt idx="18">
                  <c:v>1370 - CX42 CIUDAD DE MDEO.</c:v>
                </c:pt>
                <c:pt idx="19">
                  <c:v>1410 - CX44 LA 1410</c:v>
                </c:pt>
                <c:pt idx="20">
                  <c:v>1450 - CX46 AMERICA</c:v>
                </c:pt>
                <c:pt idx="21">
                  <c:v>580 - CX58 CLARIN</c:v>
                </c:pt>
                <c:pt idx="22">
                  <c:v>OTRAS AM</c:v>
                </c:pt>
                <c:pt idx="23">
                  <c:v>ZAPPING EN AM</c:v>
                </c:pt>
                <c:pt idx="24">
                  <c:v>AM SIN IDENTIFICAR</c:v>
                </c:pt>
              </c:strCache>
            </c:strRef>
          </c:cat>
          <c:val>
            <c:numRef>
              <c:f>RatxLDxD2E!$AD$4:$AD$28</c:f>
              <c:numCache>
                <c:formatCode>0.00</c:formatCode>
                <c:ptCount val="25"/>
                <c:pt idx="0">
                  <c:v>8.7222078924162269E-2</c:v>
                </c:pt>
                <c:pt idx="1">
                  <c:v>2.7812242798353902E-3</c:v>
                </c:pt>
                <c:pt idx="2">
                  <c:v>0.35946791593180483</c:v>
                </c:pt>
                <c:pt idx="3">
                  <c:v>5.2946781305114626E-2</c:v>
                </c:pt>
                <c:pt idx="4">
                  <c:v>8.3011680629041726E-2</c:v>
                </c:pt>
                <c:pt idx="5">
                  <c:v>0.14157078189300412</c:v>
                </c:pt>
                <c:pt idx="6">
                  <c:v>0.8939828042328043</c:v>
                </c:pt>
                <c:pt idx="7">
                  <c:v>0.60007083333333322</c:v>
                </c:pt>
                <c:pt idx="8">
                  <c:v>3.2133074294532622</c:v>
                </c:pt>
                <c:pt idx="9">
                  <c:v>0.19071936728395064</c:v>
                </c:pt>
                <c:pt idx="10">
                  <c:v>0.40186420120517324</c:v>
                </c:pt>
                <c:pt idx="11">
                  <c:v>0.21829848985890651</c:v>
                </c:pt>
                <c:pt idx="12">
                  <c:v>0.12693291078777189</c:v>
                </c:pt>
                <c:pt idx="13">
                  <c:v>0.21090457451499112</c:v>
                </c:pt>
                <c:pt idx="14">
                  <c:v>6.3842897560258668E-2</c:v>
                </c:pt>
                <c:pt idx="15">
                  <c:v>0.20011147119341557</c:v>
                </c:pt>
                <c:pt idx="16">
                  <c:v>6.2327491181657828E-3</c:v>
                </c:pt>
                <c:pt idx="17">
                  <c:v>0.14544296002351559</c:v>
                </c:pt>
                <c:pt idx="18">
                  <c:v>9.7548284097589644E-2</c:v>
                </c:pt>
                <c:pt idx="19">
                  <c:v>6.1580941358024686E-2</c:v>
                </c:pt>
                <c:pt idx="20">
                  <c:v>6.9530606995884753E-3</c:v>
                </c:pt>
                <c:pt idx="21">
                  <c:v>0.1653314447383892</c:v>
                </c:pt>
                <c:pt idx="22">
                  <c:v>0.17441573339212224</c:v>
                </c:pt>
                <c:pt idx="23">
                  <c:v>0.10063985155790711</c:v>
                </c:pt>
                <c:pt idx="24">
                  <c:v>1.8969745737801292E-2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4281040"/>
        <c:axId val="344281600"/>
      </c:barChart>
      <c:catAx>
        <c:axId val="34428104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4281600"/>
        <c:crosses val="autoZero"/>
        <c:auto val="1"/>
        <c:lblAlgn val="ctr"/>
        <c:lblOffset val="100"/>
        <c:noMultiLvlLbl val="0"/>
      </c:catAx>
      <c:valAx>
        <c:axId val="34428160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428104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24" l="0.70866141732283938" r="0.70866141732283938" t="0.74803149606299624" header="0.31496062992126372" footer="0.31496062992126372"/>
    <c:pageSetup paperSize="9" orientation="landscape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LUNES A DOMINGO 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RatxHoraxLD!$A$35:$A$60</c:f>
              <c:strCache>
                <c:ptCount val="26"/>
                <c:pt idx="0">
                  <c:v>88.3 - LACOSTA</c:v>
                </c:pt>
                <c:pt idx="1">
                  <c:v>90.3 - FM HIT (OLDIES)</c:v>
                </c:pt>
                <c:pt idx="2">
                  <c:v>91.1 - RADIO FUTURA</c:v>
                </c:pt>
                <c:pt idx="3">
                  <c:v>91.9 - FM LIKE</c:v>
                </c:pt>
                <c:pt idx="4">
                  <c:v>92.5 - URBANA FM</c:v>
                </c:pt>
                <c:pt idx="5">
                  <c:v>93.1 - INOLVIDABLE</c:v>
                </c:pt>
                <c:pt idx="6">
                  <c:v>93.9 - OCEANO</c:v>
                </c:pt>
                <c:pt idx="7">
                  <c:v>94.7 - DEL SUR</c:v>
                </c:pt>
                <c:pt idx="8">
                  <c:v>95.5 - DEL PLATA</c:v>
                </c:pt>
                <c:pt idx="9">
                  <c:v>96.3 - ALFA</c:v>
                </c:pt>
                <c:pt idx="10">
                  <c:v>97.1 - BABEL</c:v>
                </c:pt>
                <c:pt idx="11">
                  <c:v>97.9 - M24</c:v>
                </c:pt>
                <c:pt idx="12">
                  <c:v>98.7 - DIAMANTE</c:v>
                </c:pt>
                <c:pt idx="13">
                  <c:v>99.5 - DEL SOL</c:v>
                </c:pt>
                <c:pt idx="14">
                  <c:v>100.3 - AIRE</c:v>
                </c:pt>
                <c:pt idx="15">
                  <c:v>101.3 - VOZ DE LA ESPERANZA</c:v>
                </c:pt>
                <c:pt idx="16">
                  <c:v>101.9 - AZUL</c:v>
                </c:pt>
                <c:pt idx="17">
                  <c:v>102.9 - TOTAL</c:v>
                </c:pt>
                <c:pt idx="18">
                  <c:v>103.7 - RADIO DISNEY</c:v>
                </c:pt>
                <c:pt idx="19">
                  <c:v>104.3 - RADIO CERO</c:v>
                </c:pt>
                <c:pt idx="20">
                  <c:v>104.9 - METROPOLIS</c:v>
                </c:pt>
                <c:pt idx="21">
                  <c:v>105.9 - GALAXIA</c:v>
                </c:pt>
                <c:pt idx="22">
                  <c:v>106.7 - LA LEY</c:v>
                </c:pt>
                <c:pt idx="23">
                  <c:v>OTRAS FM</c:v>
                </c:pt>
                <c:pt idx="24">
                  <c:v>ZAPPING EN FM</c:v>
                </c:pt>
                <c:pt idx="25">
                  <c:v>FM SIN IDENTIFICAR</c:v>
                </c:pt>
              </c:strCache>
            </c:strRef>
          </c:cat>
          <c:val>
            <c:numRef>
              <c:f>RatxHoraxLD!$AD$35:$AD$60</c:f>
              <c:numCache>
                <c:formatCode>0.00</c:formatCode>
                <c:ptCount val="26"/>
                <c:pt idx="0">
                  <c:v>0.19865527619047618</c:v>
                </c:pt>
                <c:pt idx="1">
                  <c:v>0.48252900357142864</c:v>
                </c:pt>
                <c:pt idx="2">
                  <c:v>0.70985875892857164</c:v>
                </c:pt>
                <c:pt idx="3">
                  <c:v>0.86869342499999991</c:v>
                </c:pt>
                <c:pt idx="4">
                  <c:v>0.39602452440476205</c:v>
                </c:pt>
                <c:pt idx="5">
                  <c:v>1.6033676148809526</c:v>
                </c:pt>
                <c:pt idx="6">
                  <c:v>0.52655287380952376</c:v>
                </c:pt>
                <c:pt idx="7">
                  <c:v>0.10092821011904762</c:v>
                </c:pt>
                <c:pt idx="8">
                  <c:v>1.2212500791666667</c:v>
                </c:pt>
                <c:pt idx="9">
                  <c:v>8.692568809523811E-2</c:v>
                </c:pt>
                <c:pt idx="10">
                  <c:v>0.37651876309523802</c:v>
                </c:pt>
                <c:pt idx="11">
                  <c:v>0.48624833750000002</c:v>
                </c:pt>
                <c:pt idx="12">
                  <c:v>6.1375054166666665E-2</c:v>
                </c:pt>
                <c:pt idx="13">
                  <c:v>1.8119372797619038</c:v>
                </c:pt>
                <c:pt idx="14">
                  <c:v>2.1964766916666636</c:v>
                </c:pt>
                <c:pt idx="15">
                  <c:v>0.18782933452380954</c:v>
                </c:pt>
                <c:pt idx="16">
                  <c:v>1.3153570166666657</c:v>
                </c:pt>
                <c:pt idx="17">
                  <c:v>0.26131280952380942</c:v>
                </c:pt>
                <c:pt idx="18">
                  <c:v>1.414318491666666</c:v>
                </c:pt>
                <c:pt idx="19">
                  <c:v>0.52151707976190476</c:v>
                </c:pt>
                <c:pt idx="20">
                  <c:v>0.90300083928571329</c:v>
                </c:pt>
                <c:pt idx="21">
                  <c:v>0.52529463095238083</c:v>
                </c:pt>
                <c:pt idx="22">
                  <c:v>0.2654622232142857</c:v>
                </c:pt>
                <c:pt idx="23">
                  <c:v>0.37184652499999998</c:v>
                </c:pt>
                <c:pt idx="24">
                  <c:v>0.31136335714285718</c:v>
                </c:pt>
                <c:pt idx="25">
                  <c:v>0.13697052500000001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4497696"/>
        <c:axId val="344498256"/>
      </c:barChart>
      <c:catAx>
        <c:axId val="3444976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4498256"/>
        <c:crosses val="autoZero"/>
        <c:auto val="1"/>
        <c:lblAlgn val="ctr"/>
        <c:lblOffset val="100"/>
        <c:noMultiLvlLbl val="0"/>
      </c:catAx>
      <c:valAx>
        <c:axId val="3444982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44976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LUNES A VIERNES|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RatxHoraxLV!$A$35:$A$60</c:f>
              <c:strCache>
                <c:ptCount val="26"/>
                <c:pt idx="0">
                  <c:v>88.3 - LACOSTA</c:v>
                </c:pt>
                <c:pt idx="1">
                  <c:v>90.3 - FM HIT (OLDIES)</c:v>
                </c:pt>
                <c:pt idx="2">
                  <c:v>91.1 - RADIO FUTURA</c:v>
                </c:pt>
                <c:pt idx="3">
                  <c:v>91.9 - FM LIKE</c:v>
                </c:pt>
                <c:pt idx="4">
                  <c:v>92.5 - URBANA FM</c:v>
                </c:pt>
                <c:pt idx="5">
                  <c:v>93.1 - INOLVIDABLE</c:v>
                </c:pt>
                <c:pt idx="6">
                  <c:v>93.9 - OCEANO</c:v>
                </c:pt>
                <c:pt idx="7">
                  <c:v>94.7 - DEL SUR</c:v>
                </c:pt>
                <c:pt idx="8">
                  <c:v>95.5 - DEL PLATA</c:v>
                </c:pt>
                <c:pt idx="9">
                  <c:v>96.3 - ALFA</c:v>
                </c:pt>
                <c:pt idx="10">
                  <c:v>97.1 - BABEL</c:v>
                </c:pt>
                <c:pt idx="11">
                  <c:v>97.9 - M24</c:v>
                </c:pt>
                <c:pt idx="12">
                  <c:v>98.7 - DIAMANTE</c:v>
                </c:pt>
                <c:pt idx="13">
                  <c:v>99.5 - DEL SOL</c:v>
                </c:pt>
                <c:pt idx="14">
                  <c:v>100.3 - AIRE</c:v>
                </c:pt>
                <c:pt idx="15">
                  <c:v>101.3 - VOZ DE LA ESPERANZA</c:v>
                </c:pt>
                <c:pt idx="16">
                  <c:v>101.9 - AZUL</c:v>
                </c:pt>
                <c:pt idx="17">
                  <c:v>102.9 - TOTAL</c:v>
                </c:pt>
                <c:pt idx="18">
                  <c:v>103.7 - RADIO DISNEY</c:v>
                </c:pt>
                <c:pt idx="19">
                  <c:v>104.3 - RADIO CERO</c:v>
                </c:pt>
                <c:pt idx="20">
                  <c:v>104.9 - METROPOLIS</c:v>
                </c:pt>
                <c:pt idx="21">
                  <c:v>105.9 - GALAXIA</c:v>
                </c:pt>
                <c:pt idx="22">
                  <c:v>106.7 - LA LEY</c:v>
                </c:pt>
                <c:pt idx="23">
                  <c:v>OTRAS FM</c:v>
                </c:pt>
                <c:pt idx="24">
                  <c:v>ZAPPING EN FM</c:v>
                </c:pt>
                <c:pt idx="25">
                  <c:v>FM SIN IDENTIFICAR</c:v>
                </c:pt>
              </c:strCache>
            </c:strRef>
          </c:cat>
          <c:val>
            <c:numRef>
              <c:f>RatxHoraxLV!$AD$35:$AD$60</c:f>
              <c:numCache>
                <c:formatCode>0.00</c:formatCode>
                <c:ptCount val="26"/>
                <c:pt idx="0">
                  <c:v>0.18282160083333335</c:v>
                </c:pt>
                <c:pt idx="1">
                  <c:v>0.49983140666666676</c:v>
                </c:pt>
                <c:pt idx="2">
                  <c:v>0.72480391166666669</c:v>
                </c:pt>
                <c:pt idx="3">
                  <c:v>0.91343098999999983</c:v>
                </c:pt>
                <c:pt idx="4">
                  <c:v>0.42142999000000003</c:v>
                </c:pt>
                <c:pt idx="5">
                  <c:v>1.5949332375</c:v>
                </c:pt>
                <c:pt idx="6">
                  <c:v>0.53700585333333339</c:v>
                </c:pt>
                <c:pt idx="7">
                  <c:v>0.10646310416666667</c:v>
                </c:pt>
                <c:pt idx="8">
                  <c:v>1.3290841858333335</c:v>
                </c:pt>
                <c:pt idx="9">
                  <c:v>9.081381500000002E-2</c:v>
                </c:pt>
                <c:pt idx="10">
                  <c:v>0.39757022666666658</c:v>
                </c:pt>
                <c:pt idx="11">
                  <c:v>0.50953162833333343</c:v>
                </c:pt>
                <c:pt idx="12">
                  <c:v>6.9978455000000009E-2</c:v>
                </c:pt>
                <c:pt idx="13">
                  <c:v>1.9875895958333325</c:v>
                </c:pt>
                <c:pt idx="14">
                  <c:v>2.2259684158333344</c:v>
                </c:pt>
                <c:pt idx="15">
                  <c:v>0.22198646166666661</c:v>
                </c:pt>
                <c:pt idx="16">
                  <c:v>1.4480395824999999</c:v>
                </c:pt>
                <c:pt idx="17">
                  <c:v>0.29160185083333329</c:v>
                </c:pt>
                <c:pt idx="18">
                  <c:v>1.4938204616666662</c:v>
                </c:pt>
                <c:pt idx="19">
                  <c:v>0.54979363333333331</c:v>
                </c:pt>
                <c:pt idx="20">
                  <c:v>0.97634050499999958</c:v>
                </c:pt>
                <c:pt idx="21">
                  <c:v>0.58278286833333326</c:v>
                </c:pt>
                <c:pt idx="22">
                  <c:v>0.28755933000000006</c:v>
                </c:pt>
                <c:pt idx="23">
                  <c:v>0.39201074916666667</c:v>
                </c:pt>
                <c:pt idx="24">
                  <c:v>0.36108170249999999</c:v>
                </c:pt>
                <c:pt idx="25">
                  <c:v>0.12869560416666667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4500496"/>
        <c:axId val="344501056"/>
      </c:barChart>
      <c:catAx>
        <c:axId val="3445004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4501056"/>
        <c:crosses val="autoZero"/>
        <c:auto val="1"/>
        <c:lblAlgn val="ctr"/>
        <c:lblOffset val="100"/>
        <c:noMultiLvlLbl val="0"/>
      </c:catAx>
      <c:valAx>
        <c:axId val="3445010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45004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SABADO A DOMINGO|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88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RatxHoraxSD!$A$35:$A$60</c:f>
              <c:strCache>
                <c:ptCount val="26"/>
                <c:pt idx="0">
                  <c:v>88.3 - LACOSTA</c:v>
                </c:pt>
                <c:pt idx="1">
                  <c:v>90.3 - FM HIT (OLDIES)</c:v>
                </c:pt>
                <c:pt idx="2">
                  <c:v>91.1 - RADIO FUTURA</c:v>
                </c:pt>
                <c:pt idx="3">
                  <c:v>91.9 - FM LIKE</c:v>
                </c:pt>
                <c:pt idx="4">
                  <c:v>92.5 - URBANA FM</c:v>
                </c:pt>
                <c:pt idx="5">
                  <c:v>93.1 - INOLVIDABLE</c:v>
                </c:pt>
                <c:pt idx="6">
                  <c:v>93.9 - OCEANO</c:v>
                </c:pt>
                <c:pt idx="7">
                  <c:v>94.7 - DEL SUR</c:v>
                </c:pt>
                <c:pt idx="8">
                  <c:v>95.5 - DEL PLATA</c:v>
                </c:pt>
                <c:pt idx="9">
                  <c:v>96.3 - ALFA</c:v>
                </c:pt>
                <c:pt idx="10">
                  <c:v>97.1 - BABEL</c:v>
                </c:pt>
                <c:pt idx="11">
                  <c:v>97.9 - M24</c:v>
                </c:pt>
                <c:pt idx="12">
                  <c:v>98.7 - DIAMANTE</c:v>
                </c:pt>
                <c:pt idx="13">
                  <c:v>99.5 - DEL SOL</c:v>
                </c:pt>
                <c:pt idx="14">
                  <c:v>100.3 - AIRE</c:v>
                </c:pt>
                <c:pt idx="15">
                  <c:v>101.3 - VOZ DE LA ESPERANZA</c:v>
                </c:pt>
                <c:pt idx="16">
                  <c:v>101.9 - AZUL</c:v>
                </c:pt>
                <c:pt idx="17">
                  <c:v>102.9 - TOTAL</c:v>
                </c:pt>
                <c:pt idx="18">
                  <c:v>103.7 - RADIO DISNEY</c:v>
                </c:pt>
                <c:pt idx="19">
                  <c:v>104.3 - RADIO CERO</c:v>
                </c:pt>
                <c:pt idx="20">
                  <c:v>104.9 - METROPOLIS</c:v>
                </c:pt>
                <c:pt idx="21">
                  <c:v>105.9 - GALAXIA</c:v>
                </c:pt>
                <c:pt idx="22">
                  <c:v>106.7 - LA LEY</c:v>
                </c:pt>
                <c:pt idx="23">
                  <c:v>OTRAS FM</c:v>
                </c:pt>
                <c:pt idx="24">
                  <c:v>ZAPPING EN FM</c:v>
                </c:pt>
                <c:pt idx="25">
                  <c:v>FM SIN IDENTIFICAR</c:v>
                </c:pt>
              </c:strCache>
            </c:strRef>
          </c:cat>
          <c:val>
            <c:numRef>
              <c:f>RatxHoraxSD!$AD$35:$AD$60</c:f>
              <c:numCache>
                <c:formatCode>0.00</c:formatCode>
                <c:ptCount val="26"/>
                <c:pt idx="0">
                  <c:v>0.23823946458333337</c:v>
                </c:pt>
                <c:pt idx="1">
                  <c:v>0.4392729958333334</c:v>
                </c:pt>
                <c:pt idx="2">
                  <c:v>0.67249587708333325</c:v>
                </c:pt>
                <c:pt idx="3">
                  <c:v>0.75684951249999999</c:v>
                </c:pt>
                <c:pt idx="4">
                  <c:v>0.33251086041666661</c:v>
                </c:pt>
                <c:pt idx="5">
                  <c:v>1.6244535583333339</c:v>
                </c:pt>
                <c:pt idx="6">
                  <c:v>0.50042042499999995</c:v>
                </c:pt>
                <c:pt idx="7">
                  <c:v>8.7090975000000001E-2</c:v>
                </c:pt>
                <c:pt idx="8">
                  <c:v>0.9516648124999999</c:v>
                </c:pt>
                <c:pt idx="9">
                  <c:v>7.7205370833333328E-2</c:v>
                </c:pt>
                <c:pt idx="10">
                  <c:v>0.32389010416666669</c:v>
                </c:pt>
                <c:pt idx="11">
                  <c:v>0.42804011041666667</c:v>
                </c:pt>
                <c:pt idx="12">
                  <c:v>3.9866552083333333E-2</c:v>
                </c:pt>
                <c:pt idx="13">
                  <c:v>1.3728064895833336</c:v>
                </c:pt>
                <c:pt idx="14">
                  <c:v>2.12274738125</c:v>
                </c:pt>
                <c:pt idx="15">
                  <c:v>0.10243651666666664</c:v>
                </c:pt>
                <c:pt idx="16">
                  <c:v>0.98365060208333333</c:v>
                </c:pt>
                <c:pt idx="17">
                  <c:v>0.18559020625</c:v>
                </c:pt>
                <c:pt idx="18">
                  <c:v>1.2155635666666671</c:v>
                </c:pt>
                <c:pt idx="19">
                  <c:v>0.45082569583333337</c:v>
                </c:pt>
                <c:pt idx="20">
                  <c:v>0.71965167500000005</c:v>
                </c:pt>
                <c:pt idx="21">
                  <c:v>0.38157403749999991</c:v>
                </c:pt>
                <c:pt idx="22">
                  <c:v>0.21021945624999996</c:v>
                </c:pt>
                <c:pt idx="23">
                  <c:v>0.3214359645833334</c:v>
                </c:pt>
                <c:pt idx="24">
                  <c:v>0.18706749375000001</c:v>
                </c:pt>
                <c:pt idx="25">
                  <c:v>0.15765782708333334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4503296"/>
        <c:axId val="344503856"/>
      </c:barChart>
      <c:catAx>
        <c:axId val="3445032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4503856"/>
        <c:crosses val="autoZero"/>
        <c:auto val="1"/>
        <c:lblAlgn val="ctr"/>
        <c:lblOffset val="100"/>
        <c:noMultiLvlLbl val="0"/>
      </c:catAx>
      <c:valAx>
        <c:axId val="3445038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45032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02" l="0.70866141732283905" r="0.70866141732283905" t="0.74803149606299602" header="0.3149606299212635" footer="0.3149606299212635"/>
    <c:pageSetup paperSize="9" orientation="landscape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COBERTURA FM:</a:t>
            </a:r>
            <a:r>
              <a:rPr lang="en-US" sz="1200" baseline="0"/>
              <a:t> TOTAL - NSE - EDAD - SEXO</a:t>
            </a:r>
          </a:p>
          <a:p>
            <a:pPr algn="l">
              <a:defRPr lang="es-ES" sz="1200"/>
            </a:pPr>
            <a:r>
              <a:rPr lang="en-US" sz="1200" b="0" baseline="0"/>
              <a:t>LUNES A DOMINGO| 00:00 - 24:00</a:t>
            </a:r>
          </a:p>
          <a:p>
            <a:pPr algn="l">
              <a:defRPr lang="es-ES" sz="1200"/>
            </a:pPr>
            <a:r>
              <a:rPr lang="en-US" sz="1050" b="0" baseline="0"/>
              <a:t>EN PORCENTAJE</a:t>
            </a:r>
            <a:endParaRPr lang="en-US" sz="1200" b="0"/>
          </a:p>
        </c:rich>
      </c:tx>
      <c:layout>
        <c:manualLayout>
          <c:xMode val="edge"/>
          <c:yMode val="edge"/>
          <c:x val="1.1900465364493396E-2"/>
          <c:y val="1.430614842212193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1"/>
            <c:invertIfNegative val="0"/>
            <c:bubble3D val="0"/>
            <c:spPr>
              <a:solidFill>
                <a:srgbClr val="92D050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GraxRAM!$J$48:$U$48</c:f>
              <c:strCache>
                <c:ptCount val="12"/>
                <c:pt idx="0">
                  <c:v>TOTAL</c:v>
                </c:pt>
                <c:pt idx="1">
                  <c:v>ABC1</c:v>
                </c:pt>
                <c:pt idx="2">
                  <c:v>C2C3D1</c:v>
                </c:pt>
                <c:pt idx="3">
                  <c:v>D2E</c:v>
                </c:pt>
                <c:pt idx="4">
                  <c:v>12 - 17</c:v>
                </c:pt>
                <c:pt idx="5">
                  <c:v>18 - 29</c:v>
                </c:pt>
                <c:pt idx="6">
                  <c:v>30 - 39</c:v>
                </c:pt>
                <c:pt idx="7">
                  <c:v>40 - 49</c:v>
                </c:pt>
                <c:pt idx="8">
                  <c:v>50 - 59</c:v>
                </c:pt>
                <c:pt idx="9">
                  <c:v>&gt;= 60</c:v>
                </c:pt>
                <c:pt idx="10">
                  <c:v>FEM.</c:v>
                </c:pt>
                <c:pt idx="11">
                  <c:v>MASC.</c:v>
                </c:pt>
              </c:strCache>
            </c:strRef>
          </c:cat>
          <c:val>
            <c:numRef>
              <c:f>Cobertura!$B$61:$M$61</c:f>
              <c:numCache>
                <c:formatCode>0.0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5054016"/>
        <c:axId val="345054576"/>
      </c:barChart>
      <c:catAx>
        <c:axId val="34505401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5054576"/>
        <c:crosses val="autoZero"/>
        <c:auto val="1"/>
        <c:lblAlgn val="ctr"/>
        <c:lblOffset val="100"/>
        <c:noMultiLvlLbl val="0"/>
      </c:catAx>
      <c:valAx>
        <c:axId val="345054576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34505401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24" l="0.70866141732283938" r="0.70866141732283938" t="0.74803149606299624" header="0.31496062992126372" footer="0.31496062992126372"/>
    <c:pageSetup paperSize="9" orientation="landscape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GLOBAL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RatxHoraxLD!$A$35:$A$60</c:f>
              <c:strCache>
                <c:ptCount val="26"/>
                <c:pt idx="0">
                  <c:v>88.3 - LACOSTA</c:v>
                </c:pt>
                <c:pt idx="1">
                  <c:v>90.3 - FM HIT (OLDIES)</c:v>
                </c:pt>
                <c:pt idx="2">
                  <c:v>91.1 - RADIO FUTURA</c:v>
                </c:pt>
                <c:pt idx="3">
                  <c:v>91.9 - FM LIKE</c:v>
                </c:pt>
                <c:pt idx="4">
                  <c:v>92.5 - URBANA FM</c:v>
                </c:pt>
                <c:pt idx="5">
                  <c:v>93.1 - INOLVIDABLE</c:v>
                </c:pt>
                <c:pt idx="6">
                  <c:v>93.9 - OCEANO</c:v>
                </c:pt>
                <c:pt idx="7">
                  <c:v>94.7 - DEL SUR</c:v>
                </c:pt>
                <c:pt idx="8">
                  <c:v>95.5 - DEL PLATA</c:v>
                </c:pt>
                <c:pt idx="9">
                  <c:v>96.3 - ALFA</c:v>
                </c:pt>
                <c:pt idx="10">
                  <c:v>97.1 - BABEL</c:v>
                </c:pt>
                <c:pt idx="11">
                  <c:v>97.9 - M24</c:v>
                </c:pt>
                <c:pt idx="12">
                  <c:v>98.7 - DIAMANTE</c:v>
                </c:pt>
                <c:pt idx="13">
                  <c:v>99.5 - DEL SOL</c:v>
                </c:pt>
                <c:pt idx="14">
                  <c:v>100.3 - AIRE</c:v>
                </c:pt>
                <c:pt idx="15">
                  <c:v>101.3 - VOZ DE LA ESPERANZA</c:v>
                </c:pt>
                <c:pt idx="16">
                  <c:v>101.9 - AZUL</c:v>
                </c:pt>
                <c:pt idx="17">
                  <c:v>102.9 - TOTAL</c:v>
                </c:pt>
                <c:pt idx="18">
                  <c:v>103.7 - RADIO DISNEY</c:v>
                </c:pt>
                <c:pt idx="19">
                  <c:v>104.3 - RADIO CERO</c:v>
                </c:pt>
                <c:pt idx="20">
                  <c:v>104.9 - METROPOLIS</c:v>
                </c:pt>
                <c:pt idx="21">
                  <c:v>105.9 - GALAXIA</c:v>
                </c:pt>
                <c:pt idx="22">
                  <c:v>106.7 - LA LEY</c:v>
                </c:pt>
                <c:pt idx="23">
                  <c:v>OTRAS FM</c:v>
                </c:pt>
                <c:pt idx="24">
                  <c:v>ZAPPING EN FM</c:v>
                </c:pt>
                <c:pt idx="25">
                  <c:v>FM SIN IDENTIFICAR</c:v>
                </c:pt>
              </c:strCache>
            </c:strRef>
          </c:cat>
          <c:val>
            <c:numRef>
              <c:f>RatxHoraxLD!$AD$35:$AD$60</c:f>
              <c:numCache>
                <c:formatCode>0.00</c:formatCode>
                <c:ptCount val="26"/>
                <c:pt idx="0">
                  <c:v>0.19865527619047618</c:v>
                </c:pt>
                <c:pt idx="1">
                  <c:v>0.48252900357142864</c:v>
                </c:pt>
                <c:pt idx="2">
                  <c:v>0.70985875892857164</c:v>
                </c:pt>
                <c:pt idx="3">
                  <c:v>0.86869342499999991</c:v>
                </c:pt>
                <c:pt idx="4">
                  <c:v>0.39602452440476205</c:v>
                </c:pt>
                <c:pt idx="5">
                  <c:v>1.6033676148809526</c:v>
                </c:pt>
                <c:pt idx="6">
                  <c:v>0.52655287380952376</c:v>
                </c:pt>
                <c:pt idx="7">
                  <c:v>0.10092821011904762</c:v>
                </c:pt>
                <c:pt idx="8">
                  <c:v>1.2212500791666667</c:v>
                </c:pt>
                <c:pt idx="9">
                  <c:v>8.692568809523811E-2</c:v>
                </c:pt>
                <c:pt idx="10">
                  <c:v>0.37651876309523802</c:v>
                </c:pt>
                <c:pt idx="11">
                  <c:v>0.48624833750000002</c:v>
                </c:pt>
                <c:pt idx="12">
                  <c:v>6.1375054166666665E-2</c:v>
                </c:pt>
                <c:pt idx="13">
                  <c:v>1.8119372797619038</c:v>
                </c:pt>
                <c:pt idx="14">
                  <c:v>2.1964766916666636</c:v>
                </c:pt>
                <c:pt idx="15">
                  <c:v>0.18782933452380954</c:v>
                </c:pt>
                <c:pt idx="16">
                  <c:v>1.3153570166666657</c:v>
                </c:pt>
                <c:pt idx="17">
                  <c:v>0.26131280952380942</c:v>
                </c:pt>
                <c:pt idx="18">
                  <c:v>1.414318491666666</c:v>
                </c:pt>
                <c:pt idx="19">
                  <c:v>0.52151707976190476</c:v>
                </c:pt>
                <c:pt idx="20">
                  <c:v>0.90300083928571329</c:v>
                </c:pt>
                <c:pt idx="21">
                  <c:v>0.52529463095238083</c:v>
                </c:pt>
                <c:pt idx="22">
                  <c:v>0.2654622232142857</c:v>
                </c:pt>
                <c:pt idx="23">
                  <c:v>0.37184652499999998</c:v>
                </c:pt>
                <c:pt idx="24">
                  <c:v>0.31136335714285718</c:v>
                </c:pt>
                <c:pt idx="25">
                  <c:v>0.13697052500000001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5056816"/>
        <c:axId val="345057376"/>
      </c:barChart>
      <c:catAx>
        <c:axId val="3450568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5057376"/>
        <c:crosses val="autoZero"/>
        <c:auto val="1"/>
        <c:lblAlgn val="ctr"/>
        <c:lblOffset val="100"/>
        <c:noMultiLvlLbl val="0"/>
      </c:catAx>
      <c:valAx>
        <c:axId val="34505737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505681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ABC1</a:t>
            </a:r>
            <a:endParaRPr lang="en-US" sz="1200" b="0"/>
          </a:p>
        </c:rich>
      </c:tx>
      <c:layout>
        <c:manualLayout>
          <c:xMode val="edge"/>
          <c:yMode val="edge"/>
          <c:x val="1.1900465364493388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RatxLDxABC1!$A$35:$A$60</c:f>
              <c:strCache>
                <c:ptCount val="26"/>
                <c:pt idx="0">
                  <c:v>88.3 - LACOSTA</c:v>
                </c:pt>
                <c:pt idx="1">
                  <c:v>90.3 - FM HIT (OLDIES)</c:v>
                </c:pt>
                <c:pt idx="2">
                  <c:v>91.1 - RADIO FUTURA</c:v>
                </c:pt>
                <c:pt idx="3">
                  <c:v>91.9 - FM LIKE</c:v>
                </c:pt>
                <c:pt idx="4">
                  <c:v>92.5 - URBANA FM</c:v>
                </c:pt>
                <c:pt idx="5">
                  <c:v>93.1 - INOLVIDABLE</c:v>
                </c:pt>
                <c:pt idx="6">
                  <c:v>93.9 - OCEANO</c:v>
                </c:pt>
                <c:pt idx="7">
                  <c:v>94.7 - DEL SUR</c:v>
                </c:pt>
                <c:pt idx="8">
                  <c:v>95.5 - DEL PLATA</c:v>
                </c:pt>
                <c:pt idx="9">
                  <c:v>96.3 - ALFA</c:v>
                </c:pt>
                <c:pt idx="10">
                  <c:v>97.1 - BABEL</c:v>
                </c:pt>
                <c:pt idx="11">
                  <c:v>97.9 - M24</c:v>
                </c:pt>
                <c:pt idx="12">
                  <c:v>98.7 - DIAMANTE</c:v>
                </c:pt>
                <c:pt idx="13">
                  <c:v>99.5 - DEL SOL</c:v>
                </c:pt>
                <c:pt idx="14">
                  <c:v>100.3 - AIRE</c:v>
                </c:pt>
                <c:pt idx="15">
                  <c:v>101.3 - VOZ DE LA ESPERANZA</c:v>
                </c:pt>
                <c:pt idx="16">
                  <c:v>101.9 - AZUL</c:v>
                </c:pt>
                <c:pt idx="17">
                  <c:v>102.9 - TOTAL</c:v>
                </c:pt>
                <c:pt idx="18">
                  <c:v>103.7 - RADIO DISNEY</c:v>
                </c:pt>
                <c:pt idx="19">
                  <c:v>104.3 - RADIO CERO</c:v>
                </c:pt>
                <c:pt idx="20">
                  <c:v>104.9 - METROPOLIS</c:v>
                </c:pt>
                <c:pt idx="21">
                  <c:v>105.9 - GALAXIA</c:v>
                </c:pt>
                <c:pt idx="22">
                  <c:v>106.7 - LA LEY</c:v>
                </c:pt>
                <c:pt idx="23">
                  <c:v>OTRAS FM</c:v>
                </c:pt>
                <c:pt idx="24">
                  <c:v>ZAPPING EN FM</c:v>
                </c:pt>
                <c:pt idx="25">
                  <c:v>FM SIN IDENTIFICAR</c:v>
                </c:pt>
              </c:strCache>
            </c:strRef>
          </c:cat>
          <c:val>
            <c:numRef>
              <c:f>RatxLDxABC1!$AD$35:$AD$60</c:f>
              <c:numCache>
                <c:formatCode>0.00</c:formatCode>
                <c:ptCount val="26"/>
                <c:pt idx="0">
                  <c:v>0.27427848854731768</c:v>
                </c:pt>
                <c:pt idx="1">
                  <c:v>0.50793359202330723</c:v>
                </c:pt>
                <c:pt idx="2">
                  <c:v>0.62512821729957802</c:v>
                </c:pt>
                <c:pt idx="3">
                  <c:v>0.7339516023709064</c:v>
                </c:pt>
                <c:pt idx="4">
                  <c:v>0.44695870504319885</c:v>
                </c:pt>
                <c:pt idx="5">
                  <c:v>0.41608795710267238</c:v>
                </c:pt>
                <c:pt idx="6">
                  <c:v>0.3935739978902954</c:v>
                </c:pt>
                <c:pt idx="7">
                  <c:v>0.10066333383564395</c:v>
                </c:pt>
                <c:pt idx="8">
                  <c:v>1.1631878239903557</c:v>
                </c:pt>
                <c:pt idx="9">
                  <c:v>4.4684616736990153E-2</c:v>
                </c:pt>
                <c:pt idx="10">
                  <c:v>0.39862959363070122</c:v>
                </c:pt>
                <c:pt idx="11">
                  <c:v>1.197239735282299</c:v>
                </c:pt>
                <c:pt idx="12">
                  <c:v>9.592280490255177E-2</c:v>
                </c:pt>
                <c:pt idx="13">
                  <c:v>3.5873529435402856</c:v>
                </c:pt>
                <c:pt idx="14">
                  <c:v>0.59469352019288746</c:v>
                </c:pt>
                <c:pt idx="15">
                  <c:v>3.8500268736186456E-2</c:v>
                </c:pt>
                <c:pt idx="16">
                  <c:v>1.6393662196102079</c:v>
                </c:pt>
                <c:pt idx="17">
                  <c:v>0.27391458207755676</c:v>
                </c:pt>
                <c:pt idx="18">
                  <c:v>0.78197334237492477</c:v>
                </c:pt>
                <c:pt idx="19">
                  <c:v>0.69094811884669494</c:v>
                </c:pt>
                <c:pt idx="20">
                  <c:v>0.68012485684147084</c:v>
                </c:pt>
                <c:pt idx="21">
                  <c:v>0.19480935051235684</c:v>
                </c:pt>
                <c:pt idx="22">
                  <c:v>3.5678448362467356E-2</c:v>
                </c:pt>
                <c:pt idx="23">
                  <c:v>0.18809169429375125</c:v>
                </c:pt>
                <c:pt idx="24">
                  <c:v>0.16981871107092628</c:v>
                </c:pt>
                <c:pt idx="25">
                  <c:v>0.20711501155314449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5059616"/>
        <c:axId val="345060176"/>
      </c:barChart>
      <c:catAx>
        <c:axId val="3450596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5060176"/>
        <c:crosses val="autoZero"/>
        <c:auto val="1"/>
        <c:lblAlgn val="ctr"/>
        <c:lblOffset val="100"/>
        <c:noMultiLvlLbl val="0"/>
      </c:catAx>
      <c:valAx>
        <c:axId val="34506017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505961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02" l="0.70866141732283905" r="0.70866141732283905" t="0.74803149606299602" header="0.3149606299212635" footer="0.3149606299212635"/>
    <c:pageSetup paperSize="9" orientation="landscape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C2C3D1</a:t>
            </a:r>
            <a:endParaRPr lang="en-US" sz="1200" b="0"/>
          </a:p>
        </c:rich>
      </c:tx>
      <c:layout>
        <c:manualLayout>
          <c:xMode val="edge"/>
          <c:yMode val="edge"/>
          <c:x val="1.1900465364493396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RatxLDxC2C3D1!$A$35:$A$60</c:f>
              <c:strCache>
                <c:ptCount val="26"/>
                <c:pt idx="0">
                  <c:v>88.3 - LACOSTA</c:v>
                </c:pt>
                <c:pt idx="1">
                  <c:v>90.3 - FM HIT (OLDIES)</c:v>
                </c:pt>
                <c:pt idx="2">
                  <c:v>91.1 - RADIO FUTURA</c:v>
                </c:pt>
                <c:pt idx="3">
                  <c:v>91.9 - FM LIKE</c:v>
                </c:pt>
                <c:pt idx="4">
                  <c:v>92.5 - URBANA FM</c:v>
                </c:pt>
                <c:pt idx="5">
                  <c:v>93.1 - INOLVIDABLE</c:v>
                </c:pt>
                <c:pt idx="6">
                  <c:v>93.9 - OCEANO</c:v>
                </c:pt>
                <c:pt idx="7">
                  <c:v>94.7 - DEL SUR</c:v>
                </c:pt>
                <c:pt idx="8">
                  <c:v>95.5 - DEL PLATA</c:v>
                </c:pt>
                <c:pt idx="9">
                  <c:v>96.3 - ALFA</c:v>
                </c:pt>
                <c:pt idx="10">
                  <c:v>97.1 - BABEL</c:v>
                </c:pt>
                <c:pt idx="11">
                  <c:v>97.9 - M24</c:v>
                </c:pt>
                <c:pt idx="12">
                  <c:v>98.7 - DIAMANTE</c:v>
                </c:pt>
                <c:pt idx="13">
                  <c:v>99.5 - DEL SOL</c:v>
                </c:pt>
                <c:pt idx="14">
                  <c:v>100.3 - AIRE</c:v>
                </c:pt>
                <c:pt idx="15">
                  <c:v>101.3 - VOZ DE LA ESPERANZA</c:v>
                </c:pt>
                <c:pt idx="16">
                  <c:v>101.9 - AZUL</c:v>
                </c:pt>
                <c:pt idx="17">
                  <c:v>102.9 - TOTAL</c:v>
                </c:pt>
                <c:pt idx="18">
                  <c:v>103.7 - RADIO DISNEY</c:v>
                </c:pt>
                <c:pt idx="19">
                  <c:v>104.3 - RADIO CERO</c:v>
                </c:pt>
                <c:pt idx="20">
                  <c:v>104.9 - METROPOLIS</c:v>
                </c:pt>
                <c:pt idx="21">
                  <c:v>105.9 - GALAXIA</c:v>
                </c:pt>
                <c:pt idx="22">
                  <c:v>106.7 - LA LEY</c:v>
                </c:pt>
                <c:pt idx="23">
                  <c:v>OTRAS FM</c:v>
                </c:pt>
                <c:pt idx="24">
                  <c:v>ZAPPING EN FM</c:v>
                </c:pt>
                <c:pt idx="25">
                  <c:v>FM SIN IDENTIFICAR</c:v>
                </c:pt>
              </c:strCache>
            </c:strRef>
          </c:cat>
          <c:val>
            <c:numRef>
              <c:f>RatxLDxC2C3D1!$AD$35:$AD$60</c:f>
              <c:numCache>
                <c:formatCode>0.00</c:formatCode>
                <c:ptCount val="26"/>
                <c:pt idx="0">
                  <c:v>0.20774520244037711</c:v>
                </c:pt>
                <c:pt idx="1">
                  <c:v>0.48657779494493297</c:v>
                </c:pt>
                <c:pt idx="2">
                  <c:v>0.6132843485064573</c:v>
                </c:pt>
                <c:pt idx="3">
                  <c:v>1.1337277929641074</c:v>
                </c:pt>
                <c:pt idx="4">
                  <c:v>0.44638746335472623</c:v>
                </c:pt>
                <c:pt idx="5">
                  <c:v>2.1475277919736953</c:v>
                </c:pt>
                <c:pt idx="6">
                  <c:v>0.68715412407891596</c:v>
                </c:pt>
                <c:pt idx="7">
                  <c:v>8.732019451707472E-2</c:v>
                </c:pt>
                <c:pt idx="8">
                  <c:v>1.3897609232628163</c:v>
                </c:pt>
                <c:pt idx="9">
                  <c:v>0.11223988095238095</c:v>
                </c:pt>
                <c:pt idx="10">
                  <c:v>0.45204421499881153</c:v>
                </c:pt>
                <c:pt idx="11">
                  <c:v>0.29449458343237461</c:v>
                </c:pt>
                <c:pt idx="12">
                  <c:v>5.1327444338800425E-2</c:v>
                </c:pt>
                <c:pt idx="13">
                  <c:v>1.4969174332461774</c:v>
                </c:pt>
                <c:pt idx="14">
                  <c:v>1.9996609886300611</c:v>
                </c:pt>
                <c:pt idx="15">
                  <c:v>0.16221156505031301</c:v>
                </c:pt>
                <c:pt idx="16">
                  <c:v>1.3087801125108947</c:v>
                </c:pt>
                <c:pt idx="17">
                  <c:v>0.26503289160922266</c:v>
                </c:pt>
                <c:pt idx="18">
                  <c:v>1.6686408238253705</c:v>
                </c:pt>
                <c:pt idx="19">
                  <c:v>0.46092068675223835</c:v>
                </c:pt>
                <c:pt idx="20">
                  <c:v>1.0582251852071942</c:v>
                </c:pt>
                <c:pt idx="21">
                  <c:v>0.63915931681324778</c:v>
                </c:pt>
                <c:pt idx="22">
                  <c:v>0.32270256714998818</c:v>
                </c:pt>
                <c:pt idx="23">
                  <c:v>0.4430296212661437</c:v>
                </c:pt>
                <c:pt idx="24">
                  <c:v>0.26838019471515723</c:v>
                </c:pt>
                <c:pt idx="25">
                  <c:v>0.10563974823706522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5531712"/>
        <c:axId val="345532272"/>
      </c:barChart>
      <c:catAx>
        <c:axId val="3455317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5532272"/>
        <c:crosses val="autoZero"/>
        <c:auto val="1"/>
        <c:lblAlgn val="ctr"/>
        <c:lblOffset val="100"/>
        <c:noMultiLvlLbl val="0"/>
      </c:catAx>
      <c:valAx>
        <c:axId val="3455322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553171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24" l="0.70866141732283938" r="0.70866141732283938" t="0.74803149606299624" header="0.31496062992126372" footer="0.31496062992126372"/>
    <c:pageSetup paperSize="9" orientation="landscape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D2E</a:t>
            </a:r>
            <a:endParaRPr lang="en-US" sz="1200" b="0"/>
          </a:p>
        </c:rich>
      </c:tx>
      <c:layout>
        <c:manualLayout>
          <c:xMode val="edge"/>
          <c:yMode val="edge"/>
          <c:x val="1.1900465364493403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RatxLDxD2E!$A$35:$A$60</c:f>
              <c:strCache>
                <c:ptCount val="26"/>
                <c:pt idx="0">
                  <c:v>88.3 - LACOSTA</c:v>
                </c:pt>
                <c:pt idx="1">
                  <c:v>90.3 - FM HIT (OLDIES)</c:v>
                </c:pt>
                <c:pt idx="2">
                  <c:v>91.1 - RADIO FUTURA</c:v>
                </c:pt>
                <c:pt idx="3">
                  <c:v>91.9 - FM LIKE</c:v>
                </c:pt>
                <c:pt idx="4">
                  <c:v>92.5 - URBANA FM</c:v>
                </c:pt>
                <c:pt idx="5">
                  <c:v>93.1 - INOLVIDABLE</c:v>
                </c:pt>
                <c:pt idx="6">
                  <c:v>93.9 - OCEANO</c:v>
                </c:pt>
                <c:pt idx="7">
                  <c:v>94.7 - DEL SUR</c:v>
                </c:pt>
                <c:pt idx="8">
                  <c:v>95.5 - DEL PLATA</c:v>
                </c:pt>
                <c:pt idx="9">
                  <c:v>96.3 - ALFA</c:v>
                </c:pt>
                <c:pt idx="10">
                  <c:v>97.1 - BABEL</c:v>
                </c:pt>
                <c:pt idx="11">
                  <c:v>97.9 - M24</c:v>
                </c:pt>
                <c:pt idx="12">
                  <c:v>98.7 - DIAMANTE</c:v>
                </c:pt>
                <c:pt idx="13">
                  <c:v>99.5 - DEL SOL</c:v>
                </c:pt>
                <c:pt idx="14">
                  <c:v>100.3 - AIRE</c:v>
                </c:pt>
                <c:pt idx="15">
                  <c:v>101.3 - VOZ DE LA ESPERANZA</c:v>
                </c:pt>
                <c:pt idx="16">
                  <c:v>101.9 - AZUL</c:v>
                </c:pt>
                <c:pt idx="17">
                  <c:v>102.9 - TOTAL</c:v>
                </c:pt>
                <c:pt idx="18">
                  <c:v>103.7 - RADIO DISNEY</c:v>
                </c:pt>
                <c:pt idx="19">
                  <c:v>104.3 - RADIO CERO</c:v>
                </c:pt>
                <c:pt idx="20">
                  <c:v>104.9 - METROPOLIS</c:v>
                </c:pt>
                <c:pt idx="21">
                  <c:v>105.9 - GALAXIA</c:v>
                </c:pt>
                <c:pt idx="22">
                  <c:v>106.7 - LA LEY</c:v>
                </c:pt>
                <c:pt idx="23">
                  <c:v>OTRAS FM</c:v>
                </c:pt>
                <c:pt idx="24">
                  <c:v>ZAPPING EN FM</c:v>
                </c:pt>
                <c:pt idx="25">
                  <c:v>FM SIN IDENTIFICAR</c:v>
                </c:pt>
              </c:strCache>
            </c:strRef>
          </c:cat>
          <c:val>
            <c:numRef>
              <c:f>RatxLDxD2E!$AD$35:$AD$60</c:f>
              <c:numCache>
                <c:formatCode>0.00</c:formatCode>
                <c:ptCount val="26"/>
                <c:pt idx="0">
                  <c:v>5.4298813198118752E-2</c:v>
                </c:pt>
                <c:pt idx="1">
                  <c:v>0.43034251543209873</c:v>
                </c:pt>
                <c:pt idx="2">
                  <c:v>1.0989388521457963</c:v>
                </c:pt>
                <c:pt idx="3">
                  <c:v>8.2570936213991752E-2</c:v>
                </c:pt>
                <c:pt idx="4">
                  <c:v>0.13466941872427982</c:v>
                </c:pt>
                <c:pt idx="5">
                  <c:v>1.3215467041446205</c:v>
                </c:pt>
                <c:pt idx="6">
                  <c:v>0.12528523295120519</c:v>
                </c:pt>
                <c:pt idx="7">
                  <c:v>0.15179977219282775</c:v>
                </c:pt>
                <c:pt idx="8">
                  <c:v>0.68103858024691355</c:v>
                </c:pt>
                <c:pt idx="9">
                  <c:v>5.481028071722515E-2</c:v>
                </c:pt>
                <c:pt idx="10">
                  <c:v>6.3981334509112295E-2</c:v>
                </c:pt>
                <c:pt idx="11">
                  <c:v>0.15747700984714871</c:v>
                </c:pt>
                <c:pt idx="12">
                  <c:v>4.8108366402116402E-2</c:v>
                </c:pt>
                <c:pt idx="13">
                  <c:v>0.38325465902410344</c:v>
                </c:pt>
                <c:pt idx="14">
                  <c:v>5.269988106261021</c:v>
                </c:pt>
                <c:pt idx="15">
                  <c:v>0.1770210390946502</c:v>
                </c:pt>
                <c:pt idx="16">
                  <c:v>0.94771223912404434</c:v>
                </c:pt>
                <c:pt idx="17">
                  <c:v>0.22907583774250442</c:v>
                </c:pt>
                <c:pt idx="18">
                  <c:v>1.3959115703997649</c:v>
                </c:pt>
                <c:pt idx="19">
                  <c:v>0.4984508818342151</c:v>
                </c:pt>
                <c:pt idx="20">
                  <c:v>0.65319698706643126</c:v>
                </c:pt>
                <c:pt idx="21">
                  <c:v>0.58635842886537315</c:v>
                </c:pt>
                <c:pt idx="22">
                  <c:v>0.38927276601998823</c:v>
                </c:pt>
                <c:pt idx="23">
                  <c:v>0.37659253747795435</c:v>
                </c:pt>
                <c:pt idx="24">
                  <c:v>0.6779001579952969</c:v>
                </c:pt>
                <c:pt idx="25">
                  <c:v>0.15058505291005289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45534512"/>
        <c:axId val="345535072"/>
      </c:barChart>
      <c:catAx>
        <c:axId val="3455345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345535072"/>
        <c:crosses val="autoZero"/>
        <c:auto val="1"/>
        <c:lblAlgn val="ctr"/>
        <c:lblOffset val="100"/>
        <c:noMultiLvlLbl val="0"/>
      </c:catAx>
      <c:valAx>
        <c:axId val="34553507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34553451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46" l="0.70866141732283972" r="0.70866141732283972" t="0.74803149606299646" header="0.31496062992126395" footer="0.31496062992126395"/>
    <c:pageSetup paperSize="9" orientation="landscape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 HOGAR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RatxLugar!$B$4</c:f>
              <c:strCache>
                <c:ptCount val="1"/>
                <c:pt idx="0">
                  <c:v>HOGAR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RatxLugar!$B$5:$B$28</c:f>
              <c:numCache>
                <c:formatCode>0.00</c:formatCode>
                <c:ptCount val="24"/>
                <c:pt idx="0">
                  <c:v>4.399469328571425</c:v>
                </c:pt>
                <c:pt idx="1">
                  <c:v>2.7500169285714255</c:v>
                </c:pt>
                <c:pt idx="2">
                  <c:v>1.9279916571428548</c:v>
                </c:pt>
                <c:pt idx="3">
                  <c:v>1.3706004857142862</c:v>
                </c:pt>
                <c:pt idx="4">
                  <c:v>1.6042672285714288</c:v>
                </c:pt>
                <c:pt idx="5">
                  <c:v>3.5776270571428541</c:v>
                </c:pt>
                <c:pt idx="6">
                  <c:v>8.5946145999999981</c:v>
                </c:pt>
                <c:pt idx="7">
                  <c:v>17.451391757142833</c:v>
                </c:pt>
                <c:pt idx="8">
                  <c:v>22.803326757142848</c:v>
                </c:pt>
                <c:pt idx="9">
                  <c:v>28.041119900000069</c:v>
                </c:pt>
                <c:pt idx="10">
                  <c:v>28.374775428571418</c:v>
                </c:pt>
                <c:pt idx="11">
                  <c:v>26.760712728571416</c:v>
                </c:pt>
                <c:pt idx="12">
                  <c:v>20.764089199999994</c:v>
                </c:pt>
                <c:pt idx="13">
                  <c:v>19.682835128571377</c:v>
                </c:pt>
                <c:pt idx="14">
                  <c:v>18.524625942857075</c:v>
                </c:pt>
                <c:pt idx="15">
                  <c:v>18.336888514285647</c:v>
                </c:pt>
                <c:pt idx="16">
                  <c:v>17.219144642857053</c:v>
                </c:pt>
                <c:pt idx="17">
                  <c:v>16.64734809999992</c:v>
                </c:pt>
                <c:pt idx="18">
                  <c:v>14.388047085714264</c:v>
                </c:pt>
                <c:pt idx="19">
                  <c:v>13.013811700000007</c:v>
                </c:pt>
                <c:pt idx="20">
                  <c:v>10.729600757142867</c:v>
                </c:pt>
                <c:pt idx="21">
                  <c:v>9.6729146428571351</c:v>
                </c:pt>
                <c:pt idx="22">
                  <c:v>5.4616326285714294</c:v>
                </c:pt>
                <c:pt idx="23">
                  <c:v>4.2388451714285704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537312"/>
        <c:axId val="346114208"/>
      </c:lineChart>
      <c:catAx>
        <c:axId val="345537312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346114208"/>
        <c:crosses val="autoZero"/>
        <c:auto val="1"/>
        <c:lblAlgn val="ctr"/>
        <c:lblOffset val="100"/>
        <c:noMultiLvlLbl val="0"/>
      </c:catAx>
      <c:valAx>
        <c:axId val="346114208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345537312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</a:t>
            </a:r>
            <a:r>
              <a:rPr lang="en-US" sz="900" baseline="0"/>
              <a:t> TRABAJO</a:t>
            </a:r>
            <a:endParaRPr lang="en-US" sz="900"/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RatxLugar!$C$4</c:f>
              <c:strCache>
                <c:ptCount val="1"/>
                <c:pt idx="0">
                  <c:v>TRABAJO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RatxLugar!$C$5:$C$28</c:f>
              <c:numCache>
                <c:formatCode>0.00</c:formatCode>
                <c:ptCount val="24"/>
                <c:pt idx="0">
                  <c:v>0.86686461428571449</c:v>
                </c:pt>
                <c:pt idx="1">
                  <c:v>0.60890841428571441</c:v>
                </c:pt>
                <c:pt idx="2">
                  <c:v>0.48406400000000011</c:v>
                </c:pt>
                <c:pt idx="3">
                  <c:v>0.56674997142857153</c:v>
                </c:pt>
                <c:pt idx="4">
                  <c:v>0.6638477142857141</c:v>
                </c:pt>
                <c:pt idx="5">
                  <c:v>1.179236071428571</c:v>
                </c:pt>
                <c:pt idx="6">
                  <c:v>2.2130394999999989</c:v>
                </c:pt>
                <c:pt idx="7">
                  <c:v>5.0678906428571349</c:v>
                </c:pt>
                <c:pt idx="8">
                  <c:v>11.761181257142885</c:v>
                </c:pt>
                <c:pt idx="9">
                  <c:v>17.480281914285623</c:v>
                </c:pt>
                <c:pt idx="10">
                  <c:v>20.200509528571324</c:v>
                </c:pt>
                <c:pt idx="11">
                  <c:v>19.071325828571354</c:v>
                </c:pt>
                <c:pt idx="12">
                  <c:v>17.244027228571365</c:v>
                </c:pt>
                <c:pt idx="13">
                  <c:v>17.756381571428541</c:v>
                </c:pt>
                <c:pt idx="14">
                  <c:v>18.474300199999984</c:v>
                </c:pt>
                <c:pt idx="15">
                  <c:v>18.86224727142854</c:v>
                </c:pt>
                <c:pt idx="16">
                  <c:v>17.70445745714283</c:v>
                </c:pt>
                <c:pt idx="17">
                  <c:v>15.553626842857085</c:v>
                </c:pt>
                <c:pt idx="18">
                  <c:v>11.305349428571407</c:v>
                </c:pt>
                <c:pt idx="19">
                  <c:v>4.8873204428571455</c:v>
                </c:pt>
                <c:pt idx="20">
                  <c:v>2.4449935857142848</c:v>
                </c:pt>
                <c:pt idx="21">
                  <c:v>1.5880372857142853</c:v>
                </c:pt>
                <c:pt idx="22">
                  <c:v>1.0077081285714291</c:v>
                </c:pt>
                <c:pt idx="23">
                  <c:v>0.44992904285714275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116448"/>
        <c:axId val="346117008"/>
      </c:lineChart>
      <c:catAx>
        <c:axId val="346116448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346117008"/>
        <c:crosses val="autoZero"/>
        <c:auto val="1"/>
        <c:lblAlgn val="ctr"/>
        <c:lblOffset val="100"/>
        <c:noMultiLvlLbl val="0"/>
      </c:catAx>
      <c:valAx>
        <c:axId val="346117008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346116448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 AUTO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RatxLugar!$D$4</c:f>
              <c:strCache>
                <c:ptCount val="1"/>
                <c:pt idx="0">
                  <c:v>AUTO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RatxLugar!$D$5:$D$28</c:f>
              <c:numCache>
                <c:formatCode>0.00</c:formatCode>
                <c:ptCount val="24"/>
                <c:pt idx="0">
                  <c:v>0.35656445714285712</c:v>
                </c:pt>
                <c:pt idx="1">
                  <c:v>0</c:v>
                </c:pt>
                <c:pt idx="2">
                  <c:v>9.7460000000000012E-3</c:v>
                </c:pt>
                <c:pt idx="3">
                  <c:v>3.9442585714285716E-2</c:v>
                </c:pt>
                <c:pt idx="4">
                  <c:v>0.14744755714285715</c:v>
                </c:pt>
                <c:pt idx="5">
                  <c:v>0.54554410000000009</c:v>
                </c:pt>
                <c:pt idx="6">
                  <c:v>1.3864452285714282</c:v>
                </c:pt>
                <c:pt idx="7">
                  <c:v>4.4243192428571412</c:v>
                </c:pt>
                <c:pt idx="8">
                  <c:v>3.536839557142855</c:v>
                </c:pt>
                <c:pt idx="9">
                  <c:v>2.6355701857142839</c:v>
                </c:pt>
                <c:pt idx="10">
                  <c:v>2.0508395000000013</c:v>
                </c:pt>
                <c:pt idx="11">
                  <c:v>2.021343057142857</c:v>
                </c:pt>
                <c:pt idx="12">
                  <c:v>2.7436560857142829</c:v>
                </c:pt>
                <c:pt idx="13">
                  <c:v>2.0804021142857123</c:v>
                </c:pt>
                <c:pt idx="14">
                  <c:v>2.2628670857142827</c:v>
                </c:pt>
                <c:pt idx="15">
                  <c:v>2.9640561142857109</c:v>
                </c:pt>
                <c:pt idx="16">
                  <c:v>2.935920142857142</c:v>
                </c:pt>
                <c:pt idx="17">
                  <c:v>2.4945370571428542</c:v>
                </c:pt>
                <c:pt idx="18">
                  <c:v>3.071138014285713</c:v>
                </c:pt>
                <c:pt idx="19">
                  <c:v>2.8112685857142838</c:v>
                </c:pt>
                <c:pt idx="20">
                  <c:v>1.7307443857142848</c:v>
                </c:pt>
                <c:pt idx="21">
                  <c:v>1.1005806142857144</c:v>
                </c:pt>
                <c:pt idx="22">
                  <c:v>0.42394591428571438</c:v>
                </c:pt>
                <c:pt idx="23">
                  <c:v>8.5705342857142847E-2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119248"/>
        <c:axId val="346119808"/>
      </c:lineChart>
      <c:catAx>
        <c:axId val="346119248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346119808"/>
        <c:crosses val="autoZero"/>
        <c:auto val="1"/>
        <c:lblAlgn val="ctr"/>
        <c:lblOffset val="100"/>
        <c:noMultiLvlLbl val="0"/>
      </c:catAx>
      <c:valAx>
        <c:axId val="346119808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346119248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OTROS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RatxLugar!$E$4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RatxLugar!$E$5:$E$28</c:f>
              <c:numCache>
                <c:formatCode>0.00</c:formatCode>
                <c:ptCount val="24"/>
                <c:pt idx="0">
                  <c:v>3.064438571428571E-2</c:v>
                </c:pt>
                <c:pt idx="1">
                  <c:v>9.5875999999999999E-3</c:v>
                </c:pt>
                <c:pt idx="2">
                  <c:v>0</c:v>
                </c:pt>
                <c:pt idx="3">
                  <c:v>9.5875999999999999E-3</c:v>
                </c:pt>
                <c:pt idx="4">
                  <c:v>0</c:v>
                </c:pt>
                <c:pt idx="5">
                  <c:v>4.3794885714285713E-2</c:v>
                </c:pt>
                <c:pt idx="6">
                  <c:v>0.16414617142857144</c:v>
                </c:pt>
                <c:pt idx="7">
                  <c:v>0.55246688571428559</c:v>
                </c:pt>
                <c:pt idx="8">
                  <c:v>0.80779641428571469</c:v>
                </c:pt>
                <c:pt idx="9">
                  <c:v>1.3060101428571429</c:v>
                </c:pt>
                <c:pt idx="10">
                  <c:v>0.89435838571428583</c:v>
                </c:pt>
                <c:pt idx="11">
                  <c:v>0.92261185714285709</c:v>
                </c:pt>
                <c:pt idx="12">
                  <c:v>0.96478065714285699</c:v>
                </c:pt>
                <c:pt idx="13">
                  <c:v>1.0630867428571427</c:v>
                </c:pt>
                <c:pt idx="14">
                  <c:v>0.70283744285714278</c:v>
                </c:pt>
                <c:pt idx="15">
                  <c:v>1.1374020142857144</c:v>
                </c:pt>
                <c:pt idx="16">
                  <c:v>1.1223738142857145</c:v>
                </c:pt>
                <c:pt idx="17">
                  <c:v>0.67027652857142872</c:v>
                </c:pt>
                <c:pt idx="18">
                  <c:v>0.92810218571428571</c:v>
                </c:pt>
                <c:pt idx="19">
                  <c:v>1.2708937428571421</c:v>
                </c:pt>
                <c:pt idx="20">
                  <c:v>0.45669634285714283</c:v>
                </c:pt>
                <c:pt idx="21">
                  <c:v>0.17624121428571429</c:v>
                </c:pt>
                <c:pt idx="22">
                  <c:v>6.1755314285714291E-2</c:v>
                </c:pt>
                <c:pt idx="23">
                  <c:v>6.7726571428571428E-2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4055744"/>
        <c:axId val="344056304"/>
      </c:lineChart>
      <c:catAx>
        <c:axId val="344055744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344056304"/>
        <c:crosses val="autoZero"/>
        <c:auto val="1"/>
        <c:lblAlgn val="ctr"/>
        <c:lblOffset val="100"/>
        <c:noMultiLvlLbl val="0"/>
      </c:catAx>
      <c:valAx>
        <c:axId val="344056304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344055744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RatxHoraxLD!$B$29:$Y$29</c:f>
              <c:numCache>
                <c:formatCode>0.00</c:formatCode>
                <c:ptCount val="24"/>
                <c:pt idx="0">
                  <c:v>2.4107304714285713</c:v>
                </c:pt>
                <c:pt idx="1">
                  <c:v>1.6242905714285716</c:v>
                </c:pt>
                <c:pt idx="2">
                  <c:v>1.2357126714285713</c:v>
                </c:pt>
                <c:pt idx="3">
                  <c:v>0.83711722857142856</c:v>
                </c:pt>
                <c:pt idx="4">
                  <c:v>0.72492312857142838</c:v>
                </c:pt>
                <c:pt idx="5">
                  <c:v>2.5064516714285716</c:v>
                </c:pt>
                <c:pt idx="6">
                  <c:v>6.7624534999999959</c:v>
                </c:pt>
                <c:pt idx="7">
                  <c:v>13.941170885714278</c:v>
                </c:pt>
                <c:pt idx="8">
                  <c:v>15.950043757142851</c:v>
                </c:pt>
                <c:pt idx="9">
                  <c:v>16.304137271428569</c:v>
                </c:pt>
                <c:pt idx="10">
                  <c:v>14.715465471428574</c:v>
                </c:pt>
                <c:pt idx="11">
                  <c:v>12.764989257142865</c:v>
                </c:pt>
                <c:pt idx="12">
                  <c:v>9.9408848999999915</c:v>
                </c:pt>
                <c:pt idx="13">
                  <c:v>9.7575437571428498</c:v>
                </c:pt>
                <c:pt idx="14">
                  <c:v>8.5676271857142865</c:v>
                </c:pt>
                <c:pt idx="15">
                  <c:v>8.1143942857142886</c:v>
                </c:pt>
                <c:pt idx="16">
                  <c:v>7.0563700571428587</c:v>
                </c:pt>
                <c:pt idx="17">
                  <c:v>6.0364300999999996</c:v>
                </c:pt>
                <c:pt idx="18">
                  <c:v>5.8373481285714277</c:v>
                </c:pt>
                <c:pt idx="19">
                  <c:v>5.1643423285714283</c:v>
                </c:pt>
                <c:pt idx="20">
                  <c:v>3.783814485714287</c:v>
                </c:pt>
                <c:pt idx="21">
                  <c:v>4.3270250285714287</c:v>
                </c:pt>
                <c:pt idx="22">
                  <c:v>2.5472043142857141</c:v>
                </c:pt>
                <c:pt idx="23">
                  <c:v>1.8908587714285714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4059104"/>
        <c:axId val="344059664"/>
      </c:lineChart>
      <c:catAx>
        <c:axId val="3440591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4059664"/>
        <c:crosses val="autoZero"/>
        <c:auto val="1"/>
        <c:lblAlgn val="ctr"/>
        <c:lblOffset val="100"/>
        <c:noMultiLvlLbl val="0"/>
      </c:catAx>
      <c:valAx>
        <c:axId val="3440596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405910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RatxHoraxLV!$B$29:$Y$29</c:f>
              <c:numCache>
                <c:formatCode>0.00</c:formatCode>
                <c:ptCount val="24"/>
                <c:pt idx="0">
                  <c:v>2.7372103400000007</c:v>
                </c:pt>
                <c:pt idx="1">
                  <c:v>1.75292358</c:v>
                </c:pt>
                <c:pt idx="2">
                  <c:v>1.3447351800000003</c:v>
                </c:pt>
                <c:pt idx="3">
                  <c:v>0.87417181999999982</c:v>
                </c:pt>
                <c:pt idx="4">
                  <c:v>0.74993757999999988</c:v>
                </c:pt>
                <c:pt idx="5">
                  <c:v>2.7077479200000005</c:v>
                </c:pt>
                <c:pt idx="6">
                  <c:v>7.4841835199999966</c:v>
                </c:pt>
                <c:pt idx="7">
                  <c:v>15.01813731999999</c:v>
                </c:pt>
                <c:pt idx="8">
                  <c:v>16.456424399999992</c:v>
                </c:pt>
                <c:pt idx="9">
                  <c:v>16.897970319999995</c:v>
                </c:pt>
                <c:pt idx="10">
                  <c:v>15.300093499999994</c:v>
                </c:pt>
                <c:pt idx="11">
                  <c:v>13.469009059999992</c:v>
                </c:pt>
                <c:pt idx="12">
                  <c:v>10.536598479999997</c:v>
                </c:pt>
                <c:pt idx="13">
                  <c:v>10.341201039999996</c:v>
                </c:pt>
                <c:pt idx="14">
                  <c:v>8.9817797000000006</c:v>
                </c:pt>
                <c:pt idx="15">
                  <c:v>8.3148177600000004</c:v>
                </c:pt>
                <c:pt idx="16">
                  <c:v>7.2760475599999985</c:v>
                </c:pt>
                <c:pt idx="17">
                  <c:v>6.2327830599999992</c:v>
                </c:pt>
                <c:pt idx="18">
                  <c:v>6.2172529999999995</c:v>
                </c:pt>
                <c:pt idx="19">
                  <c:v>5.2122999800000009</c:v>
                </c:pt>
                <c:pt idx="20">
                  <c:v>3.7709193000000001</c:v>
                </c:pt>
                <c:pt idx="21">
                  <c:v>4.4363415799999997</c:v>
                </c:pt>
                <c:pt idx="22">
                  <c:v>2.7000484600000001</c:v>
                </c:pt>
                <c:pt idx="23">
                  <c:v>1.9256167600000003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4061344"/>
        <c:axId val="344061904"/>
      </c:lineChart>
      <c:catAx>
        <c:axId val="34406134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4061904"/>
        <c:crosses val="autoZero"/>
        <c:auto val="1"/>
        <c:lblAlgn val="ctr"/>
        <c:lblOffset val="100"/>
        <c:noMultiLvlLbl val="0"/>
      </c:catAx>
      <c:valAx>
        <c:axId val="34406190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406134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RatxHoraxSD!$B$29:$Y$29</c:f>
              <c:numCache>
                <c:formatCode>0.00</c:formatCode>
                <c:ptCount val="24"/>
                <c:pt idx="0">
                  <c:v>1.5945308</c:v>
                </c:pt>
                <c:pt idx="1">
                  <c:v>1.3027080499999997</c:v>
                </c:pt>
                <c:pt idx="2">
                  <c:v>0.96315640000000002</c:v>
                </c:pt>
                <c:pt idx="3">
                  <c:v>0.74448074999999991</c:v>
                </c:pt>
                <c:pt idx="4">
                  <c:v>0.66238700000000006</c:v>
                </c:pt>
                <c:pt idx="5">
                  <c:v>2.00321105</c:v>
                </c:pt>
                <c:pt idx="6">
                  <c:v>4.9581284500000011</c:v>
                </c:pt>
                <c:pt idx="7">
                  <c:v>11.248754800000004</c:v>
                </c:pt>
                <c:pt idx="8">
                  <c:v>14.68409215</c:v>
                </c:pt>
                <c:pt idx="9">
                  <c:v>14.819554649999999</c:v>
                </c:pt>
                <c:pt idx="10">
                  <c:v>13.253895399999998</c:v>
                </c:pt>
                <c:pt idx="11">
                  <c:v>11.004939749999997</c:v>
                </c:pt>
                <c:pt idx="12">
                  <c:v>8.4516009500000031</c:v>
                </c:pt>
                <c:pt idx="13">
                  <c:v>8.2984005499999984</c:v>
                </c:pt>
                <c:pt idx="14">
                  <c:v>7.5322458999999986</c:v>
                </c:pt>
                <c:pt idx="15">
                  <c:v>7.6133355999999992</c:v>
                </c:pt>
                <c:pt idx="16">
                  <c:v>6.5071762999999994</c:v>
                </c:pt>
                <c:pt idx="17">
                  <c:v>5.5455476999999993</c:v>
                </c:pt>
                <c:pt idx="18">
                  <c:v>4.8875859500000001</c:v>
                </c:pt>
                <c:pt idx="19">
                  <c:v>5.0444481999999997</c:v>
                </c:pt>
                <c:pt idx="20">
                  <c:v>3.8160524500000004</c:v>
                </c:pt>
                <c:pt idx="21">
                  <c:v>4.0537336500000007</c:v>
                </c:pt>
                <c:pt idx="22">
                  <c:v>2.1650939499999997</c:v>
                </c:pt>
                <c:pt idx="23">
                  <c:v>1.8039638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356928"/>
        <c:axId val="346357488"/>
      </c:lineChart>
      <c:catAx>
        <c:axId val="3463569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6357488"/>
        <c:crosses val="autoZero"/>
        <c:auto val="1"/>
        <c:lblAlgn val="ctr"/>
        <c:lblOffset val="100"/>
        <c:noMultiLvlLbl val="0"/>
      </c:catAx>
      <c:valAx>
        <c:axId val="3463574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63569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RatxHoraxLD!$B$4:$Y$4</c:f>
              <c:numCache>
                <c:formatCode>0.00</c:formatCode>
                <c:ptCount val="24"/>
                <c:pt idx="0">
                  <c:v>0.20842362857142863</c:v>
                </c:pt>
                <c:pt idx="1">
                  <c:v>0.26194652857142864</c:v>
                </c:pt>
                <c:pt idx="2">
                  <c:v>0.21755038571428575</c:v>
                </c:pt>
                <c:pt idx="3">
                  <c:v>0</c:v>
                </c:pt>
                <c:pt idx="4">
                  <c:v>2.533087142857143E-2</c:v>
                </c:pt>
                <c:pt idx="5">
                  <c:v>7.3186628571428575E-2</c:v>
                </c:pt>
                <c:pt idx="6">
                  <c:v>0.21095787142857145</c:v>
                </c:pt>
                <c:pt idx="7">
                  <c:v>0.44740424285714292</c:v>
                </c:pt>
                <c:pt idx="8">
                  <c:v>0.56999385714285722</c:v>
                </c:pt>
                <c:pt idx="9">
                  <c:v>0.52069744285714303</c:v>
                </c:pt>
                <c:pt idx="10">
                  <c:v>0.39406459999999999</c:v>
                </c:pt>
                <c:pt idx="11">
                  <c:v>0.32184314285714288</c:v>
                </c:pt>
                <c:pt idx="12">
                  <c:v>0.22721755714285716</c:v>
                </c:pt>
                <c:pt idx="13">
                  <c:v>0.4721201285714286</c:v>
                </c:pt>
                <c:pt idx="14">
                  <c:v>0.32434411428571425</c:v>
                </c:pt>
                <c:pt idx="15">
                  <c:v>0.32434411428571425</c:v>
                </c:pt>
                <c:pt idx="16">
                  <c:v>0.21261771428571427</c:v>
                </c:pt>
                <c:pt idx="17">
                  <c:v>0.21261771428571427</c:v>
                </c:pt>
                <c:pt idx="18">
                  <c:v>0.22721755714285716</c:v>
                </c:pt>
                <c:pt idx="19">
                  <c:v>0.23951044285714285</c:v>
                </c:pt>
                <c:pt idx="20">
                  <c:v>0.26004234285714284</c:v>
                </c:pt>
                <c:pt idx="21">
                  <c:v>0.44080322857142856</c:v>
                </c:pt>
                <c:pt idx="22">
                  <c:v>0.30275235714285714</c:v>
                </c:pt>
                <c:pt idx="23">
                  <c:v>0.18984920000000005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359728"/>
        <c:axId val="346360288"/>
      </c:lineChart>
      <c:catAx>
        <c:axId val="3463597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6360288"/>
        <c:crosses val="autoZero"/>
        <c:auto val="1"/>
        <c:lblAlgn val="ctr"/>
        <c:lblOffset val="100"/>
        <c:noMultiLvlLbl val="0"/>
      </c:catAx>
      <c:valAx>
        <c:axId val="3463602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63597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RatxHoraxLD!$B$7:$Y$7</c:f>
              <c:numCache>
                <c:formatCode>0.00</c:formatCode>
                <c:ptCount val="24"/>
                <c:pt idx="0">
                  <c:v>9.7129357142857156E-2</c:v>
                </c:pt>
                <c:pt idx="1">
                  <c:v>9.1722657142857142E-2</c:v>
                </c:pt>
                <c:pt idx="2">
                  <c:v>9.7129357142857156E-2</c:v>
                </c:pt>
                <c:pt idx="3">
                  <c:v>5.9394914285714293E-2</c:v>
                </c:pt>
                <c:pt idx="4">
                  <c:v>0</c:v>
                </c:pt>
                <c:pt idx="5">
                  <c:v>0</c:v>
                </c:pt>
                <c:pt idx="6">
                  <c:v>4.7800114285714283E-2</c:v>
                </c:pt>
                <c:pt idx="7">
                  <c:v>9.6255357142857143E-2</c:v>
                </c:pt>
                <c:pt idx="8">
                  <c:v>0.14267100000000002</c:v>
                </c:pt>
                <c:pt idx="9">
                  <c:v>5.8637842857142859E-2</c:v>
                </c:pt>
                <c:pt idx="10">
                  <c:v>4.9115385714285704E-2</c:v>
                </c:pt>
                <c:pt idx="11">
                  <c:v>3.3526085714285711E-2</c:v>
                </c:pt>
                <c:pt idx="12">
                  <c:v>3.3526085714285711E-2</c:v>
                </c:pt>
                <c:pt idx="13">
                  <c:v>4.4339485714285712E-2</c:v>
                </c:pt>
                <c:pt idx="14">
                  <c:v>0</c:v>
                </c:pt>
                <c:pt idx="15">
                  <c:v>0</c:v>
                </c:pt>
                <c:pt idx="16">
                  <c:v>9.421575714285714E-2</c:v>
                </c:pt>
                <c:pt idx="17">
                  <c:v>9.962245714285714E-2</c:v>
                </c:pt>
                <c:pt idx="18">
                  <c:v>5.3206814285714277E-2</c:v>
                </c:pt>
                <c:pt idx="19">
                  <c:v>0.22083328571428579</c:v>
                </c:pt>
                <c:pt idx="20">
                  <c:v>6.9043199999999999E-2</c:v>
                </c:pt>
                <c:pt idx="21">
                  <c:v>5.3206814285714277E-2</c:v>
                </c:pt>
                <c:pt idx="22">
                  <c:v>0</c:v>
                </c:pt>
                <c:pt idx="23">
                  <c:v>5.4066999999999995E-3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362528"/>
        <c:axId val="346363088"/>
      </c:lineChart>
      <c:catAx>
        <c:axId val="3463625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6363088"/>
        <c:crosses val="autoZero"/>
        <c:auto val="1"/>
        <c:lblAlgn val="ctr"/>
        <c:lblOffset val="100"/>
        <c:noMultiLvlLbl val="0"/>
      </c:catAx>
      <c:valAx>
        <c:axId val="3463630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63625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RatxHoraxLD!$B$5:$Y$5</c:f>
              <c:numCache>
                <c:formatCode>0.00</c:formatCode>
                <c:ptCount val="24"/>
                <c:pt idx="0">
                  <c:v>2.2927857142857142E-2</c:v>
                </c:pt>
                <c:pt idx="1">
                  <c:v>3.5078771428571423E-2</c:v>
                </c:pt>
                <c:pt idx="2">
                  <c:v>5.4892114285714298E-2</c:v>
                </c:pt>
                <c:pt idx="3">
                  <c:v>1.5764028571428574E-2</c:v>
                </c:pt>
                <c:pt idx="4">
                  <c:v>0</c:v>
                </c:pt>
                <c:pt idx="5">
                  <c:v>0</c:v>
                </c:pt>
                <c:pt idx="6">
                  <c:v>3.8126271428571432E-2</c:v>
                </c:pt>
                <c:pt idx="7">
                  <c:v>4.8793542857142859E-2</c:v>
                </c:pt>
                <c:pt idx="8">
                  <c:v>2.4955128571428571E-2</c:v>
                </c:pt>
                <c:pt idx="9">
                  <c:v>2.4953814285714283E-2</c:v>
                </c:pt>
                <c:pt idx="10">
                  <c:v>2.4953814285714283E-2</c:v>
                </c:pt>
                <c:pt idx="11">
                  <c:v>2.4953814285714283E-2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5.4066999999999995E-3</c:v>
                </c:pt>
                <c:pt idx="17">
                  <c:v>2.4955128571428571E-2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5.8029857142857149E-3</c:v>
                </c:pt>
                <c:pt idx="22">
                  <c:v>1.9991399999999999E-2</c:v>
                </c:pt>
                <c:pt idx="23">
                  <c:v>1.9991399999999999E-2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936192"/>
        <c:axId val="345936752"/>
      </c:lineChart>
      <c:catAx>
        <c:axId val="345936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5936752"/>
        <c:crosses val="autoZero"/>
        <c:auto val="1"/>
        <c:lblAlgn val="ctr"/>
        <c:lblOffset val="100"/>
        <c:noMultiLvlLbl val="0"/>
      </c:catAx>
      <c:valAx>
        <c:axId val="345936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59361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RatxHoraxLD!$B$8:$Y$8</c:f>
              <c:numCache>
                <c:formatCode>0.00</c:formatCode>
                <c:ptCount val="24"/>
                <c:pt idx="0">
                  <c:v>5.7036685714285718E-2</c:v>
                </c:pt>
                <c:pt idx="1">
                  <c:v>1.1688214285714286E-2</c:v>
                </c:pt>
                <c:pt idx="2">
                  <c:v>1.1688214285714286E-2</c:v>
                </c:pt>
                <c:pt idx="3">
                  <c:v>4.2579714285714294E-3</c:v>
                </c:pt>
                <c:pt idx="4">
                  <c:v>4.2579714285714294E-3</c:v>
                </c:pt>
                <c:pt idx="5">
                  <c:v>9.293544285714285E-2</c:v>
                </c:pt>
                <c:pt idx="6">
                  <c:v>6.5759942857142858E-2</c:v>
                </c:pt>
                <c:pt idx="7">
                  <c:v>0.37806097142857137</c:v>
                </c:pt>
                <c:pt idx="8">
                  <c:v>0.40088009999999991</c:v>
                </c:pt>
                <c:pt idx="9">
                  <c:v>0.14169067142857145</c:v>
                </c:pt>
                <c:pt idx="10">
                  <c:v>0.4154999857142857</c:v>
                </c:pt>
                <c:pt idx="11">
                  <c:v>0.2404039</c:v>
                </c:pt>
                <c:pt idx="12">
                  <c:v>0.24779465714285712</c:v>
                </c:pt>
                <c:pt idx="13">
                  <c:v>0.16679854285714282</c:v>
                </c:pt>
                <c:pt idx="14">
                  <c:v>0.15377728571428576</c:v>
                </c:pt>
                <c:pt idx="15">
                  <c:v>0.36086945714285712</c:v>
                </c:pt>
                <c:pt idx="16">
                  <c:v>0.2332782285714286</c:v>
                </c:pt>
                <c:pt idx="17">
                  <c:v>0.22085355714285715</c:v>
                </c:pt>
                <c:pt idx="18">
                  <c:v>4.566327142857142E-2</c:v>
                </c:pt>
                <c:pt idx="19">
                  <c:v>3.9723528571428572E-2</c:v>
                </c:pt>
                <c:pt idx="20">
                  <c:v>2.4148828571428572E-2</c:v>
                </c:pt>
                <c:pt idx="21">
                  <c:v>0.23488507142857146</c:v>
                </c:pt>
                <c:pt idx="22">
                  <c:v>0.20502667142857148</c:v>
                </c:pt>
                <c:pt idx="23">
                  <c:v>7.2697885714285718E-2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938992"/>
        <c:axId val="345939552"/>
      </c:lineChart>
      <c:catAx>
        <c:axId val="345938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5939552"/>
        <c:crosses val="autoZero"/>
        <c:auto val="1"/>
        <c:lblAlgn val="ctr"/>
        <c:lblOffset val="100"/>
        <c:noMultiLvlLbl val="0"/>
      </c:catAx>
      <c:valAx>
        <c:axId val="345939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5938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RatxHoraxLD!$B$6:$Y$6</c:f>
              <c:numCache>
                <c:formatCode>0.00</c:formatCode>
                <c:ptCount val="24"/>
                <c:pt idx="0">
                  <c:v>7.8120428571428577E-2</c:v>
                </c:pt>
                <c:pt idx="1">
                  <c:v>3.440284285714286E-2</c:v>
                </c:pt>
                <c:pt idx="2">
                  <c:v>1.6279200000000001E-2</c:v>
                </c:pt>
                <c:pt idx="3">
                  <c:v>0</c:v>
                </c:pt>
                <c:pt idx="4">
                  <c:v>5.3094842857142853E-2</c:v>
                </c:pt>
                <c:pt idx="5">
                  <c:v>0.68062014285714301</c:v>
                </c:pt>
                <c:pt idx="6">
                  <c:v>2.5354105999999965</c:v>
                </c:pt>
                <c:pt idx="7">
                  <c:v>4.0942142428571389</c:v>
                </c:pt>
                <c:pt idx="8">
                  <c:v>3.6686255571428523</c:v>
                </c:pt>
                <c:pt idx="9">
                  <c:v>3.7078616571428507</c:v>
                </c:pt>
                <c:pt idx="10">
                  <c:v>2.5849393571428543</c:v>
                </c:pt>
                <c:pt idx="11">
                  <c:v>2.1145785714285705</c:v>
                </c:pt>
                <c:pt idx="12">
                  <c:v>1.1386190285714288</c:v>
                </c:pt>
                <c:pt idx="13">
                  <c:v>0.55550364285714271</c:v>
                </c:pt>
                <c:pt idx="14">
                  <c:v>0.73665380000000003</c:v>
                </c:pt>
                <c:pt idx="15">
                  <c:v>0.5214794142857142</c:v>
                </c:pt>
                <c:pt idx="16">
                  <c:v>0.35667340000000003</c:v>
                </c:pt>
                <c:pt idx="17">
                  <c:v>0.38337747142857154</c:v>
                </c:pt>
                <c:pt idx="18">
                  <c:v>0.45822777142857124</c:v>
                </c:pt>
                <c:pt idx="19">
                  <c:v>0.38491639999999999</c:v>
                </c:pt>
                <c:pt idx="20">
                  <c:v>0.1043850142857143</c:v>
                </c:pt>
                <c:pt idx="21">
                  <c:v>0.19632487142857141</c:v>
                </c:pt>
                <c:pt idx="22">
                  <c:v>0.28423042857142844</c:v>
                </c:pt>
                <c:pt idx="23">
                  <c:v>0.19703104285714287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941792"/>
        <c:axId val="345942352"/>
      </c:lineChart>
      <c:catAx>
        <c:axId val="345941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5942352"/>
        <c:crosses val="autoZero"/>
        <c:auto val="1"/>
        <c:lblAlgn val="ctr"/>
        <c:lblOffset val="100"/>
        <c:noMultiLvlLbl val="0"/>
      </c:catAx>
      <c:valAx>
        <c:axId val="345942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5941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RatxHoraxLD!$B$9:$Y$9</c:f>
              <c:numCache>
                <c:formatCode>0.00</c:formatCode>
                <c:ptCount val="24"/>
                <c:pt idx="0">
                  <c:v>0.28811795714285715</c:v>
                </c:pt>
                <c:pt idx="1">
                  <c:v>0.24913502857142861</c:v>
                </c:pt>
                <c:pt idx="2">
                  <c:v>3.2673142857142859E-2</c:v>
                </c:pt>
                <c:pt idx="3">
                  <c:v>7.8084271428571439E-2</c:v>
                </c:pt>
                <c:pt idx="4">
                  <c:v>0</c:v>
                </c:pt>
                <c:pt idx="5">
                  <c:v>2.0942757142857146E-2</c:v>
                </c:pt>
                <c:pt idx="6">
                  <c:v>6.1111671428571435E-2</c:v>
                </c:pt>
                <c:pt idx="7">
                  <c:v>0.59287345714285722</c:v>
                </c:pt>
                <c:pt idx="8">
                  <c:v>0.82207435714285726</c:v>
                </c:pt>
                <c:pt idx="9">
                  <c:v>0.85038967142857158</c:v>
                </c:pt>
                <c:pt idx="10">
                  <c:v>0.79048861428571437</c:v>
                </c:pt>
                <c:pt idx="11">
                  <c:v>0.76352511428571435</c:v>
                </c:pt>
                <c:pt idx="12">
                  <c:v>0.64958211428571411</c:v>
                </c:pt>
                <c:pt idx="13">
                  <c:v>0.85649782857142853</c:v>
                </c:pt>
                <c:pt idx="14">
                  <c:v>1.1254442285714297</c:v>
                </c:pt>
                <c:pt idx="15">
                  <c:v>1.1501956571428582</c:v>
                </c:pt>
                <c:pt idx="16">
                  <c:v>0.70215378571428577</c:v>
                </c:pt>
                <c:pt idx="17">
                  <c:v>0.43573727142857133</c:v>
                </c:pt>
                <c:pt idx="18">
                  <c:v>0.1684327285714286</c:v>
                </c:pt>
                <c:pt idx="19">
                  <c:v>0.13998232857142853</c:v>
                </c:pt>
                <c:pt idx="20">
                  <c:v>3.7500971428571436E-2</c:v>
                </c:pt>
                <c:pt idx="21">
                  <c:v>0.14017375714285712</c:v>
                </c:pt>
                <c:pt idx="22">
                  <c:v>7.219571428571428E-2</c:v>
                </c:pt>
                <c:pt idx="23">
                  <c:v>0.20507904285714279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891776"/>
        <c:axId val="346892336"/>
      </c:lineChart>
      <c:catAx>
        <c:axId val="3468917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6892336"/>
        <c:crosses val="autoZero"/>
        <c:auto val="1"/>
        <c:lblAlgn val="ctr"/>
        <c:lblOffset val="100"/>
        <c:noMultiLvlLbl val="0"/>
      </c:catAx>
      <c:valAx>
        <c:axId val="3468923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68917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RatxHoraxLD!$B$10:$Y$10</c:f>
              <c:numCache>
                <c:formatCode>0.00</c:formatCode>
                <c:ptCount val="24"/>
                <c:pt idx="0">
                  <c:v>0.4165300428571429</c:v>
                </c:pt>
                <c:pt idx="1">
                  <c:v>0.40060147142857139</c:v>
                </c:pt>
                <c:pt idx="2">
                  <c:v>0.38227927142857149</c:v>
                </c:pt>
                <c:pt idx="3">
                  <c:v>0.22125245714285716</c:v>
                </c:pt>
                <c:pt idx="4">
                  <c:v>0.15252098571428574</c:v>
                </c:pt>
                <c:pt idx="5">
                  <c:v>0.37265767142857148</c:v>
                </c:pt>
                <c:pt idx="6">
                  <c:v>0.90471964285714335</c:v>
                </c:pt>
                <c:pt idx="7">
                  <c:v>1.7092339142857127</c:v>
                </c:pt>
                <c:pt idx="8">
                  <c:v>0.98648217142857231</c:v>
                </c:pt>
                <c:pt idx="9">
                  <c:v>0.60702677142857164</c:v>
                </c:pt>
                <c:pt idx="10">
                  <c:v>0.38617997142857147</c:v>
                </c:pt>
                <c:pt idx="11">
                  <c:v>0.37120712857142862</c:v>
                </c:pt>
                <c:pt idx="12">
                  <c:v>0.23408950000000001</c:v>
                </c:pt>
                <c:pt idx="13">
                  <c:v>0.33131902857142853</c:v>
                </c:pt>
                <c:pt idx="14">
                  <c:v>0.42764489999999988</c:v>
                </c:pt>
                <c:pt idx="15">
                  <c:v>0.36313701428571438</c:v>
                </c:pt>
                <c:pt idx="16">
                  <c:v>0.30387158571428569</c:v>
                </c:pt>
                <c:pt idx="17">
                  <c:v>0.17084524285714281</c:v>
                </c:pt>
                <c:pt idx="18">
                  <c:v>8.3588771428571434E-2</c:v>
                </c:pt>
                <c:pt idx="19">
                  <c:v>0.14909249999999999</c:v>
                </c:pt>
                <c:pt idx="20">
                  <c:v>0.18841475714285713</c:v>
                </c:pt>
                <c:pt idx="21">
                  <c:v>0.44660295714285725</c:v>
                </c:pt>
                <c:pt idx="22">
                  <c:v>0.47336931428571438</c:v>
                </c:pt>
                <c:pt idx="23">
                  <c:v>0.43463922857142862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894576"/>
        <c:axId val="346895136"/>
      </c:lineChart>
      <c:catAx>
        <c:axId val="3468945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6895136"/>
        <c:crosses val="autoZero"/>
        <c:auto val="1"/>
        <c:lblAlgn val="ctr"/>
        <c:lblOffset val="100"/>
        <c:noMultiLvlLbl val="0"/>
      </c:catAx>
      <c:valAx>
        <c:axId val="3468951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68945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RatxHoraxLD!$B$11:$Y$11</c:f>
              <c:numCache>
                <c:formatCode>0.00</c:formatCode>
                <c:ptCount val="24"/>
                <c:pt idx="0">
                  <c:v>1.7477385714285715E-2</c:v>
                </c:pt>
                <c:pt idx="1">
                  <c:v>5.4066999999999995E-3</c:v>
                </c:pt>
                <c:pt idx="2">
                  <c:v>3.1771828571428566E-2</c:v>
                </c:pt>
                <c:pt idx="3">
                  <c:v>4.0165957142857138E-2</c:v>
                </c:pt>
                <c:pt idx="4">
                  <c:v>2.8211371428571431E-2</c:v>
                </c:pt>
                <c:pt idx="5">
                  <c:v>0.11702750000000002</c:v>
                </c:pt>
                <c:pt idx="6">
                  <c:v>0.2330438142857143</c:v>
                </c:pt>
                <c:pt idx="7">
                  <c:v>1.2782524857142863</c:v>
                </c:pt>
                <c:pt idx="8">
                  <c:v>2.0582023999999985</c:v>
                </c:pt>
                <c:pt idx="9">
                  <c:v>1.792389957142857</c:v>
                </c:pt>
                <c:pt idx="10">
                  <c:v>1.7225516714285707</c:v>
                </c:pt>
                <c:pt idx="11">
                  <c:v>1.4627145999999995</c:v>
                </c:pt>
                <c:pt idx="12">
                  <c:v>0.976865628571428</c:v>
                </c:pt>
                <c:pt idx="13">
                  <c:v>1.2302283999999994</c:v>
                </c:pt>
                <c:pt idx="14">
                  <c:v>1.2079761571428569</c:v>
                </c:pt>
                <c:pt idx="15">
                  <c:v>1.0790510857142859</c:v>
                </c:pt>
                <c:pt idx="16">
                  <c:v>1.0224139428571426</c:v>
                </c:pt>
                <c:pt idx="17">
                  <c:v>0.89246782857142826</c:v>
                </c:pt>
                <c:pt idx="18">
                  <c:v>0.73428058571428567</c:v>
                </c:pt>
                <c:pt idx="19">
                  <c:v>0.71374089999999979</c:v>
                </c:pt>
                <c:pt idx="20">
                  <c:v>0.44923188571428574</c:v>
                </c:pt>
                <c:pt idx="21">
                  <c:v>0.46505481428571421</c:v>
                </c:pt>
                <c:pt idx="22">
                  <c:v>0.30688795714285716</c:v>
                </c:pt>
                <c:pt idx="23">
                  <c:v>0.15473745714285711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897376"/>
        <c:axId val="347021184"/>
      </c:lineChart>
      <c:catAx>
        <c:axId val="3468973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021184"/>
        <c:crosses val="autoZero"/>
        <c:auto val="1"/>
        <c:lblAlgn val="ctr"/>
        <c:lblOffset val="100"/>
        <c:noMultiLvlLbl val="0"/>
      </c:catAx>
      <c:valAx>
        <c:axId val="3470211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68973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RatxHoraxLD!$B$12:$Y$12</c:f>
              <c:numCache>
                <c:formatCode>0.00</c:formatCode>
                <c:ptCount val="24"/>
                <c:pt idx="0">
                  <c:v>0.41469238571428579</c:v>
                </c:pt>
                <c:pt idx="1">
                  <c:v>0.24496297142857143</c:v>
                </c:pt>
                <c:pt idx="2">
                  <c:v>0.11571252857142857</c:v>
                </c:pt>
                <c:pt idx="3">
                  <c:v>0.10604262857142856</c:v>
                </c:pt>
                <c:pt idx="4">
                  <c:v>0.13181251428571425</c:v>
                </c:pt>
                <c:pt idx="5">
                  <c:v>0.67396511428571415</c:v>
                </c:pt>
                <c:pt idx="6">
                  <c:v>1.6308231285714274</c:v>
                </c:pt>
                <c:pt idx="7">
                  <c:v>2.5782398999999998</c:v>
                </c:pt>
                <c:pt idx="8">
                  <c:v>3.7821651571428583</c:v>
                </c:pt>
                <c:pt idx="9">
                  <c:v>4.8897680857142918</c:v>
                </c:pt>
                <c:pt idx="10">
                  <c:v>4.6942537857142907</c:v>
                </c:pt>
                <c:pt idx="11">
                  <c:v>4.3552334000000057</c:v>
                </c:pt>
                <c:pt idx="12">
                  <c:v>3.5243648714285669</c:v>
                </c:pt>
                <c:pt idx="13">
                  <c:v>3.4514763142857099</c:v>
                </c:pt>
                <c:pt idx="14">
                  <c:v>2.2053834714285694</c:v>
                </c:pt>
                <c:pt idx="15">
                  <c:v>1.6595553428571426</c:v>
                </c:pt>
                <c:pt idx="16">
                  <c:v>1.5248968285714286</c:v>
                </c:pt>
                <c:pt idx="17">
                  <c:v>1.5426587428571428</c:v>
                </c:pt>
                <c:pt idx="18">
                  <c:v>1.579563657142858</c:v>
                </c:pt>
                <c:pt idx="19">
                  <c:v>1.3541143857142866</c:v>
                </c:pt>
                <c:pt idx="20">
                  <c:v>1.1763595142857146</c:v>
                </c:pt>
                <c:pt idx="21">
                  <c:v>0.92977092857142907</c:v>
                </c:pt>
                <c:pt idx="22">
                  <c:v>0.4497278714285714</c:v>
                </c:pt>
                <c:pt idx="23">
                  <c:v>0.35060044285714281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023424"/>
        <c:axId val="347023984"/>
      </c:lineChart>
      <c:catAx>
        <c:axId val="3470234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023984"/>
        <c:crosses val="autoZero"/>
        <c:auto val="1"/>
        <c:lblAlgn val="ctr"/>
        <c:lblOffset val="100"/>
        <c:noMultiLvlLbl val="0"/>
      </c:catAx>
      <c:valAx>
        <c:axId val="3470239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0234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RatxHoraxLD!$B$13:$Y$13</c:f>
              <c:numCache>
                <c:formatCode>0.00</c:formatCode>
                <c:ptCount val="24"/>
                <c:pt idx="0">
                  <c:v>0.44064539999999991</c:v>
                </c:pt>
                <c:pt idx="1">
                  <c:v>6.0592514285714286E-2</c:v>
                </c:pt>
                <c:pt idx="2">
                  <c:v>2.2952114285714285E-2</c:v>
                </c:pt>
                <c:pt idx="3">
                  <c:v>5.1954428571428575E-2</c:v>
                </c:pt>
                <c:pt idx="4">
                  <c:v>7.3781028571428584E-2</c:v>
                </c:pt>
                <c:pt idx="5">
                  <c:v>5.7636299999999994E-2</c:v>
                </c:pt>
                <c:pt idx="6">
                  <c:v>0.10470778571428573</c:v>
                </c:pt>
                <c:pt idx="7">
                  <c:v>0.33323464285714294</c:v>
                </c:pt>
                <c:pt idx="8">
                  <c:v>0.53488858571428577</c:v>
                </c:pt>
                <c:pt idx="9">
                  <c:v>0.52031398571428567</c:v>
                </c:pt>
                <c:pt idx="10">
                  <c:v>0.49543865714285712</c:v>
                </c:pt>
                <c:pt idx="11">
                  <c:v>0.29076111428571433</c:v>
                </c:pt>
                <c:pt idx="12">
                  <c:v>0.55384497142857125</c:v>
                </c:pt>
                <c:pt idx="13">
                  <c:v>0.6777176857142857</c:v>
                </c:pt>
                <c:pt idx="14">
                  <c:v>0.51206104285714282</c:v>
                </c:pt>
                <c:pt idx="15">
                  <c:v>0.54149297142857133</c:v>
                </c:pt>
                <c:pt idx="16">
                  <c:v>0.67204641428571432</c:v>
                </c:pt>
                <c:pt idx="17">
                  <c:v>0.51957064285714272</c:v>
                </c:pt>
                <c:pt idx="18">
                  <c:v>0.5075346285714285</c:v>
                </c:pt>
                <c:pt idx="19">
                  <c:v>0.43011922857142854</c:v>
                </c:pt>
                <c:pt idx="20">
                  <c:v>0.4122788285714285</c:v>
                </c:pt>
                <c:pt idx="21">
                  <c:v>0.40869338571428571</c:v>
                </c:pt>
                <c:pt idx="22">
                  <c:v>1.4599842857142858E-2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026224"/>
        <c:axId val="347026784"/>
      </c:lineChart>
      <c:catAx>
        <c:axId val="3470262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026784"/>
        <c:crosses val="autoZero"/>
        <c:auto val="1"/>
        <c:lblAlgn val="ctr"/>
        <c:lblOffset val="100"/>
        <c:noMultiLvlLbl val="0"/>
      </c:catAx>
      <c:valAx>
        <c:axId val="3470267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0262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RatxHoraxLD!$B$16:$Y$16</c:f>
              <c:numCache>
                <c:formatCode>0.00</c:formatCode>
                <c:ptCount val="24"/>
                <c:pt idx="0">
                  <c:v>0</c:v>
                </c:pt>
                <c:pt idx="1">
                  <c:v>5.4066999999999995E-3</c:v>
                </c:pt>
                <c:pt idx="2">
                  <c:v>0</c:v>
                </c:pt>
                <c:pt idx="3">
                  <c:v>0</c:v>
                </c:pt>
                <c:pt idx="4">
                  <c:v>2.0942757142857146E-2</c:v>
                </c:pt>
                <c:pt idx="5">
                  <c:v>0</c:v>
                </c:pt>
                <c:pt idx="6">
                  <c:v>2.1212557142857143E-2</c:v>
                </c:pt>
                <c:pt idx="7">
                  <c:v>2.6619257142857143E-2</c:v>
                </c:pt>
                <c:pt idx="8">
                  <c:v>0.18077744285714287</c:v>
                </c:pt>
                <c:pt idx="9">
                  <c:v>2.1212557142857143E-2</c:v>
                </c:pt>
                <c:pt idx="10">
                  <c:v>2.1212557142857143E-2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3.8685885714285717E-2</c:v>
                </c:pt>
                <c:pt idx="17">
                  <c:v>4.8095142857142855E-3</c:v>
                </c:pt>
                <c:pt idx="18">
                  <c:v>0.14687350000000002</c:v>
                </c:pt>
                <c:pt idx="19">
                  <c:v>0.11299712857142859</c:v>
                </c:pt>
                <c:pt idx="20">
                  <c:v>3.8498685714285719E-2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32512"/>
        <c:axId val="347333072"/>
      </c:lineChart>
      <c:catAx>
        <c:axId val="3473325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333072"/>
        <c:crosses val="autoZero"/>
        <c:auto val="1"/>
        <c:lblAlgn val="ctr"/>
        <c:lblOffset val="100"/>
        <c:noMultiLvlLbl val="0"/>
      </c:catAx>
      <c:valAx>
        <c:axId val="3473330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3325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RatxHoraxLD!$B$14:$Y$14</c:f>
              <c:numCache>
                <c:formatCode>0.00</c:formatCode>
                <c:ptCount val="24"/>
                <c:pt idx="0">
                  <c:v>3.9610514285714278E-2</c:v>
                </c:pt>
                <c:pt idx="1">
                  <c:v>3.4203814285714285E-2</c:v>
                </c:pt>
                <c:pt idx="2">
                  <c:v>2.0942757142857146E-2</c:v>
                </c:pt>
                <c:pt idx="3">
                  <c:v>0</c:v>
                </c:pt>
                <c:pt idx="4">
                  <c:v>5.4066999999999995E-3</c:v>
                </c:pt>
                <c:pt idx="5">
                  <c:v>0.1304468</c:v>
                </c:pt>
                <c:pt idx="6">
                  <c:v>0.16930719999999999</c:v>
                </c:pt>
                <c:pt idx="7">
                  <c:v>0.22043759999999998</c:v>
                </c:pt>
                <c:pt idx="8">
                  <c:v>0.34289985714285715</c:v>
                </c:pt>
                <c:pt idx="9">
                  <c:v>0.27084091428571433</c:v>
                </c:pt>
                <c:pt idx="10">
                  <c:v>0.26450304285714282</c:v>
                </c:pt>
                <c:pt idx="11">
                  <c:v>0.22035579999999996</c:v>
                </c:pt>
                <c:pt idx="12">
                  <c:v>0.32940587142857147</c:v>
                </c:pt>
                <c:pt idx="13">
                  <c:v>0.33240378571428558</c:v>
                </c:pt>
                <c:pt idx="14">
                  <c:v>0.29453617142857141</c:v>
                </c:pt>
                <c:pt idx="15">
                  <c:v>0.35514572857142862</c:v>
                </c:pt>
                <c:pt idx="16">
                  <c:v>0.26574328571428568</c:v>
                </c:pt>
                <c:pt idx="17">
                  <c:v>0.18245304285714287</c:v>
                </c:pt>
                <c:pt idx="18">
                  <c:v>0.54669748571428556</c:v>
                </c:pt>
                <c:pt idx="19">
                  <c:v>0.32930152857142864</c:v>
                </c:pt>
                <c:pt idx="20">
                  <c:v>0.20716204285714285</c:v>
                </c:pt>
                <c:pt idx="21">
                  <c:v>0.1201579</c:v>
                </c:pt>
                <c:pt idx="22">
                  <c:v>9.4994842857142853E-2</c:v>
                </c:pt>
                <c:pt idx="23">
                  <c:v>5.1457942857142856E-2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35312"/>
        <c:axId val="347335872"/>
      </c:lineChart>
      <c:catAx>
        <c:axId val="3473353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335872"/>
        <c:crosses val="autoZero"/>
        <c:auto val="1"/>
        <c:lblAlgn val="ctr"/>
        <c:lblOffset val="100"/>
        <c:noMultiLvlLbl val="0"/>
      </c:catAx>
      <c:valAx>
        <c:axId val="3473358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3353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RatxHoraxLD!$B$17:$Y$17</c:f>
              <c:numCache>
                <c:formatCode>0.00</c:formatCode>
                <c:ptCount val="24"/>
                <c:pt idx="0">
                  <c:v>3.3072342857142854E-2</c:v>
                </c:pt>
                <c:pt idx="1">
                  <c:v>1.9991399999999999E-2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5.3607000000000002E-2</c:v>
                </c:pt>
                <c:pt idx="7">
                  <c:v>0.44100547142857155</c:v>
                </c:pt>
                <c:pt idx="8">
                  <c:v>0.56607061428571437</c:v>
                </c:pt>
                <c:pt idx="9">
                  <c:v>0.42554812857142876</c:v>
                </c:pt>
                <c:pt idx="10">
                  <c:v>0.34913612857142867</c:v>
                </c:pt>
                <c:pt idx="11">
                  <c:v>0.22289287142857139</c:v>
                </c:pt>
                <c:pt idx="12">
                  <c:v>0.2182041714285714</c:v>
                </c:pt>
                <c:pt idx="13">
                  <c:v>0.41373647142857156</c:v>
                </c:pt>
                <c:pt idx="14">
                  <c:v>0.53489237142857138</c:v>
                </c:pt>
                <c:pt idx="15">
                  <c:v>0.37375994285714303</c:v>
                </c:pt>
                <c:pt idx="16">
                  <c:v>0.10259208571428571</c:v>
                </c:pt>
                <c:pt idx="17">
                  <c:v>7.9189471428571426E-2</c:v>
                </c:pt>
                <c:pt idx="18">
                  <c:v>7.6248928571428579E-2</c:v>
                </c:pt>
                <c:pt idx="19">
                  <c:v>3.7189357142857142E-2</c:v>
                </c:pt>
                <c:pt idx="20">
                  <c:v>2.3454385714285712E-2</c:v>
                </c:pt>
                <c:pt idx="21">
                  <c:v>0</c:v>
                </c:pt>
                <c:pt idx="22">
                  <c:v>2.4143185714285715E-2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38112"/>
        <c:axId val="347338672"/>
      </c:lineChart>
      <c:catAx>
        <c:axId val="3473381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338672"/>
        <c:crosses val="autoZero"/>
        <c:auto val="1"/>
        <c:lblAlgn val="ctr"/>
        <c:lblOffset val="100"/>
        <c:noMultiLvlLbl val="0"/>
      </c:catAx>
      <c:valAx>
        <c:axId val="3473386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3381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RatxHoraxLD!$B$15:$Y$15</c:f>
              <c:numCache>
                <c:formatCode>0.00</c:formatCode>
                <c:ptCount val="24"/>
                <c:pt idx="0">
                  <c:v>5.4066999999999995E-3</c:v>
                </c:pt>
                <c:pt idx="1">
                  <c:v>0</c:v>
                </c:pt>
                <c:pt idx="2">
                  <c:v>5.4066999999999995E-3</c:v>
                </c:pt>
                <c:pt idx="3">
                  <c:v>5.4066999999999995E-3</c:v>
                </c:pt>
                <c:pt idx="4">
                  <c:v>0</c:v>
                </c:pt>
                <c:pt idx="5">
                  <c:v>5.4066999999999995E-3</c:v>
                </c:pt>
                <c:pt idx="6">
                  <c:v>2.4831271428571427E-2</c:v>
                </c:pt>
                <c:pt idx="7">
                  <c:v>0.13975037142857144</c:v>
                </c:pt>
                <c:pt idx="8">
                  <c:v>0.13083437142857141</c:v>
                </c:pt>
                <c:pt idx="9">
                  <c:v>0.33714001428571433</c:v>
                </c:pt>
                <c:pt idx="10">
                  <c:v>0.30862405714285718</c:v>
                </c:pt>
                <c:pt idx="11">
                  <c:v>0.27460501428571432</c:v>
                </c:pt>
                <c:pt idx="12">
                  <c:v>0.34367632857142866</c:v>
                </c:pt>
                <c:pt idx="13">
                  <c:v>0.33017317142857144</c:v>
                </c:pt>
                <c:pt idx="14">
                  <c:v>0.14562421428571429</c:v>
                </c:pt>
                <c:pt idx="15">
                  <c:v>0.10905674285714284</c:v>
                </c:pt>
                <c:pt idx="16">
                  <c:v>0.2679232857142857</c:v>
                </c:pt>
                <c:pt idx="17">
                  <c:v>6.867630000000001E-2</c:v>
                </c:pt>
                <c:pt idx="18">
                  <c:v>0.21553237142857143</c:v>
                </c:pt>
                <c:pt idx="19">
                  <c:v>6.4852300000000002E-2</c:v>
                </c:pt>
                <c:pt idx="20">
                  <c:v>6.4852300000000002E-2</c:v>
                </c:pt>
                <c:pt idx="21">
                  <c:v>0.22031727142857144</c:v>
                </c:pt>
                <c:pt idx="22">
                  <c:v>2.1738399999999998E-2</c:v>
                </c:pt>
                <c:pt idx="23">
                  <c:v>2.7145100000000002E-2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684768"/>
        <c:axId val="347685328"/>
      </c:lineChart>
      <c:catAx>
        <c:axId val="3476847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685328"/>
        <c:crosses val="autoZero"/>
        <c:auto val="1"/>
        <c:lblAlgn val="ctr"/>
        <c:lblOffset val="100"/>
        <c:noMultiLvlLbl val="0"/>
      </c:catAx>
      <c:valAx>
        <c:axId val="3476853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6847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RADIOMUNDO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RatxHoraxLD!$B$18:$Y$18</c:f>
              <c:numCache>
                <c:formatCode>0.00</c:formatCode>
                <c:ptCount val="24"/>
                <c:pt idx="0">
                  <c:v>5.4066999999999995E-3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0.1041398857142857</c:v>
                </c:pt>
                <c:pt idx="6">
                  <c:v>0.20357331428571429</c:v>
                </c:pt>
                <c:pt idx="7">
                  <c:v>0.6181261857142859</c:v>
                </c:pt>
                <c:pt idx="8">
                  <c:v>0.66264048571428591</c:v>
                </c:pt>
                <c:pt idx="9">
                  <c:v>0.97886031428571418</c:v>
                </c:pt>
                <c:pt idx="10">
                  <c:v>0.87396991428571424</c:v>
                </c:pt>
                <c:pt idx="11">
                  <c:v>0.51418580000000003</c:v>
                </c:pt>
                <c:pt idx="12">
                  <c:v>0.25641185714285708</c:v>
                </c:pt>
                <c:pt idx="13">
                  <c:v>3.3364614285714286E-2</c:v>
                </c:pt>
                <c:pt idx="14">
                  <c:v>7.0800042857142864E-2</c:v>
                </c:pt>
                <c:pt idx="15">
                  <c:v>8.5611242857142861E-2</c:v>
                </c:pt>
                <c:pt idx="16">
                  <c:v>8.8166785714285711E-2</c:v>
                </c:pt>
                <c:pt idx="17">
                  <c:v>3.3364614285714286E-2</c:v>
                </c:pt>
                <c:pt idx="18">
                  <c:v>0.15618721428571428</c:v>
                </c:pt>
                <c:pt idx="19">
                  <c:v>0.19605875714285714</c:v>
                </c:pt>
                <c:pt idx="20">
                  <c:v>0.14050071428571431</c:v>
                </c:pt>
                <c:pt idx="21">
                  <c:v>8.2995428571428567E-3</c:v>
                </c:pt>
                <c:pt idx="22">
                  <c:v>9.2495214285714292E-2</c:v>
                </c:pt>
                <c:pt idx="23">
                  <c:v>3.9465885714285713E-2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687568"/>
        <c:axId val="347688128"/>
      </c:lineChart>
      <c:catAx>
        <c:axId val="3476875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688128"/>
        <c:crosses val="autoZero"/>
        <c:auto val="1"/>
        <c:lblAlgn val="ctr"/>
        <c:lblOffset val="100"/>
        <c:noMultiLvlLbl val="0"/>
      </c:catAx>
      <c:valAx>
        <c:axId val="3476881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6875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RatxHoraxLD!$B$19:$Y$19</c:f>
              <c:numCache>
                <c:formatCode>0.00</c:formatCode>
                <c:ptCount val="24"/>
                <c:pt idx="0">
                  <c:v>5.1235042857142858E-2</c:v>
                </c:pt>
                <c:pt idx="1">
                  <c:v>5.4066999999999995E-3</c:v>
                </c:pt>
                <c:pt idx="2">
                  <c:v>5.4066999999999995E-3</c:v>
                </c:pt>
                <c:pt idx="3">
                  <c:v>0</c:v>
                </c:pt>
                <c:pt idx="4">
                  <c:v>1.9903657142857141E-2</c:v>
                </c:pt>
                <c:pt idx="5">
                  <c:v>1.9903657142857141E-2</c:v>
                </c:pt>
                <c:pt idx="6">
                  <c:v>2.7802014285714289E-2</c:v>
                </c:pt>
                <c:pt idx="7">
                  <c:v>0.10196311428571429</c:v>
                </c:pt>
                <c:pt idx="8">
                  <c:v>0.1165373</c:v>
                </c:pt>
                <c:pt idx="9">
                  <c:v>0.14797692857142855</c:v>
                </c:pt>
                <c:pt idx="10">
                  <c:v>9.0193385714285715E-2</c:v>
                </c:pt>
                <c:pt idx="11">
                  <c:v>9.0193385714285715E-2</c:v>
                </c:pt>
                <c:pt idx="12">
                  <c:v>6.8754400000000007E-2</c:v>
                </c:pt>
                <c:pt idx="13">
                  <c:v>6.8754400000000007E-2</c:v>
                </c:pt>
                <c:pt idx="14">
                  <c:v>0</c:v>
                </c:pt>
                <c:pt idx="15">
                  <c:v>2.8546599999999998E-2</c:v>
                </c:pt>
                <c:pt idx="16">
                  <c:v>0.10236092857142856</c:v>
                </c:pt>
                <c:pt idx="17">
                  <c:v>6.8407628571428569E-2</c:v>
                </c:pt>
                <c:pt idx="18">
                  <c:v>7.9014014285714293E-2</c:v>
                </c:pt>
                <c:pt idx="19">
                  <c:v>7.7823328571428582E-2</c:v>
                </c:pt>
                <c:pt idx="20">
                  <c:v>1.27239E-2</c:v>
                </c:pt>
                <c:pt idx="21">
                  <c:v>6.3867628571428567E-2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690368"/>
        <c:axId val="347690928"/>
      </c:lineChart>
      <c:catAx>
        <c:axId val="3476903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690928"/>
        <c:crosses val="autoZero"/>
        <c:auto val="1"/>
        <c:lblAlgn val="ctr"/>
        <c:lblOffset val="100"/>
        <c:noMultiLvlLbl val="0"/>
      </c:catAx>
      <c:valAx>
        <c:axId val="3476909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6903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2.1984228571428573E-2</c:v>
                </c:pt>
                <c:pt idx="11">
                  <c:v>2.999705714285714E-2</c:v>
                </c:pt>
                <c:pt idx="12">
                  <c:v>2.1984228571428573E-2</c:v>
                </c:pt>
                <c:pt idx="13">
                  <c:v>5.4066999999999995E-3</c:v>
                </c:pt>
                <c:pt idx="14">
                  <c:v>0</c:v>
                </c:pt>
                <c:pt idx="15">
                  <c:v>0</c:v>
                </c:pt>
                <c:pt idx="16">
                  <c:v>2.6548657142857143E-2</c:v>
                </c:pt>
                <c:pt idx="17">
                  <c:v>2.1141957142857142E-2</c:v>
                </c:pt>
                <c:pt idx="18">
                  <c:v>2.1141957142857142E-2</c:v>
                </c:pt>
                <c:pt idx="19">
                  <c:v>2.1141957142857142E-2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5.4066999999999995E-3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693168"/>
        <c:axId val="347693728"/>
      </c:lineChart>
      <c:catAx>
        <c:axId val="3476931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693728"/>
        <c:crosses val="autoZero"/>
        <c:auto val="1"/>
        <c:lblAlgn val="ctr"/>
        <c:lblOffset val="100"/>
        <c:noMultiLvlLbl val="0"/>
      </c:catAx>
      <c:valAx>
        <c:axId val="347693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6931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RatxHoraxLD!$B$21:$Y$21</c:f>
              <c:numCache>
                <c:formatCode>0.00</c:formatCode>
                <c:ptCount val="24"/>
                <c:pt idx="0">
                  <c:v>5.4066999999999995E-3</c:v>
                </c:pt>
                <c:pt idx="1">
                  <c:v>0</c:v>
                </c:pt>
                <c:pt idx="2">
                  <c:v>0</c:v>
                </c:pt>
                <c:pt idx="3">
                  <c:v>5.4066999999999995E-3</c:v>
                </c:pt>
                <c:pt idx="4">
                  <c:v>0</c:v>
                </c:pt>
                <c:pt idx="5">
                  <c:v>0</c:v>
                </c:pt>
                <c:pt idx="6">
                  <c:v>1.314422857142857E-2</c:v>
                </c:pt>
                <c:pt idx="7">
                  <c:v>1.74022E-2</c:v>
                </c:pt>
                <c:pt idx="8">
                  <c:v>1.6236785714285714E-2</c:v>
                </c:pt>
                <c:pt idx="9">
                  <c:v>6.5721142857142851E-3</c:v>
                </c:pt>
                <c:pt idx="10">
                  <c:v>6.5721142857142851E-3</c:v>
                </c:pt>
                <c:pt idx="11">
                  <c:v>0.1718329714285714</c:v>
                </c:pt>
                <c:pt idx="12">
                  <c:v>0.16394804285714287</c:v>
                </c:pt>
                <c:pt idx="13">
                  <c:v>2.6362728571428573E-2</c:v>
                </c:pt>
                <c:pt idx="14">
                  <c:v>2.0956028571428569E-2</c:v>
                </c:pt>
                <c:pt idx="15">
                  <c:v>3.5515457142857143E-2</c:v>
                </c:pt>
                <c:pt idx="16">
                  <c:v>0.11571925714285715</c:v>
                </c:pt>
                <c:pt idx="17">
                  <c:v>0.22198307142857146</c:v>
                </c:pt>
                <c:pt idx="18">
                  <c:v>2.0956028571428569E-2</c:v>
                </c:pt>
                <c:pt idx="19">
                  <c:v>5.985401428571429E-2</c:v>
                </c:pt>
                <c:pt idx="20">
                  <c:v>2.6362728571428573E-2</c:v>
                </c:pt>
                <c:pt idx="21">
                  <c:v>5.3320028571428577E-2</c:v>
                </c:pt>
                <c:pt idx="22">
                  <c:v>2.1226342857142859E-2</c:v>
                </c:pt>
                <c:pt idx="23">
                  <c:v>5.4066999999999995E-3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695968"/>
        <c:axId val="347696528"/>
      </c:lineChart>
      <c:catAx>
        <c:axId val="3476959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696528"/>
        <c:crosses val="autoZero"/>
        <c:auto val="1"/>
        <c:lblAlgn val="ctr"/>
        <c:lblOffset val="100"/>
        <c:noMultiLvlLbl val="0"/>
      </c:catAx>
      <c:valAx>
        <c:axId val="3476965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6959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3.2363999999999997E-2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3.2994314285714289E-2</c:v>
                </c:pt>
                <c:pt idx="13">
                  <c:v>3.2994314285714289E-2</c:v>
                </c:pt>
                <c:pt idx="14">
                  <c:v>0.11542447142857144</c:v>
                </c:pt>
                <c:pt idx="15">
                  <c:v>0.11542447142857144</c:v>
                </c:pt>
                <c:pt idx="16">
                  <c:v>8.2430157142857147E-2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698768"/>
        <c:axId val="347699328"/>
      </c:lineChart>
      <c:catAx>
        <c:axId val="3476987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699328"/>
        <c:crosses val="autoZero"/>
        <c:auto val="1"/>
        <c:lblAlgn val="ctr"/>
        <c:lblOffset val="100"/>
        <c:noMultiLvlLbl val="0"/>
      </c:catAx>
      <c:valAx>
        <c:axId val="3476993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6987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RatxHoraxLD!$B$23:$Y$23</c:f>
              <c:numCache>
                <c:formatCode>0.00</c:formatCode>
                <c:ptCount val="24"/>
                <c:pt idx="0">
                  <c:v>3.4203814285714285E-2</c:v>
                </c:pt>
                <c:pt idx="1">
                  <c:v>6.8407628571428569E-2</c:v>
                </c:pt>
                <c:pt idx="2">
                  <c:v>0.12028502857142856</c:v>
                </c:pt>
                <c:pt idx="3">
                  <c:v>0.12028502857142856</c:v>
                </c:pt>
                <c:pt idx="4">
                  <c:v>5.1877400000000004E-2</c:v>
                </c:pt>
                <c:pt idx="5">
                  <c:v>0</c:v>
                </c:pt>
                <c:pt idx="6">
                  <c:v>0</c:v>
                </c:pt>
                <c:pt idx="7">
                  <c:v>0.21261771428571427</c:v>
                </c:pt>
                <c:pt idx="8">
                  <c:v>0.2223740285714286</c:v>
                </c:pt>
                <c:pt idx="9">
                  <c:v>0.2223740285714286</c:v>
                </c:pt>
                <c:pt idx="10">
                  <c:v>0.2223740285714286</c:v>
                </c:pt>
                <c:pt idx="11">
                  <c:v>0.22872940000000003</c:v>
                </c:pt>
                <c:pt idx="12">
                  <c:v>0.24004951428571428</c:v>
                </c:pt>
                <c:pt idx="13">
                  <c:v>0.2302932</c:v>
                </c:pt>
                <c:pt idx="14">
                  <c:v>0.24537681428571431</c:v>
                </c:pt>
                <c:pt idx="15">
                  <c:v>0.23405670000000003</c:v>
                </c:pt>
                <c:pt idx="16">
                  <c:v>0.23405670000000003</c:v>
                </c:pt>
                <c:pt idx="17">
                  <c:v>0.23405670000000003</c:v>
                </c:pt>
                <c:pt idx="18">
                  <c:v>0.21261771428571427</c:v>
                </c:pt>
                <c:pt idx="19">
                  <c:v>0.21261771428571427</c:v>
                </c:pt>
                <c:pt idx="20">
                  <c:v>0.21261771428571427</c:v>
                </c:pt>
                <c:pt idx="21">
                  <c:v>0.21261771428571427</c:v>
                </c:pt>
                <c:pt idx="22">
                  <c:v>2.7335485714285714E-2</c:v>
                </c:pt>
                <c:pt idx="23">
                  <c:v>5.9299714285714284E-3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476976"/>
        <c:axId val="347477536"/>
      </c:lineChart>
      <c:catAx>
        <c:axId val="3474769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477536"/>
        <c:crosses val="autoZero"/>
        <c:auto val="1"/>
        <c:lblAlgn val="ctr"/>
        <c:lblOffset val="100"/>
        <c:noMultiLvlLbl val="0"/>
      </c:catAx>
      <c:valAx>
        <c:axId val="3474775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4769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5.4066999999999995E-3</c:v>
                </c:pt>
                <c:pt idx="3">
                  <c:v>0</c:v>
                </c:pt>
                <c:pt idx="4">
                  <c:v>2.1405514285714283E-2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5.4066999999999995E-3</c:v>
                </c:pt>
                <c:pt idx="9">
                  <c:v>0</c:v>
                </c:pt>
                <c:pt idx="10">
                  <c:v>0</c:v>
                </c:pt>
                <c:pt idx="11">
                  <c:v>5.0243457142857148E-2</c:v>
                </c:pt>
                <c:pt idx="12">
                  <c:v>0</c:v>
                </c:pt>
                <c:pt idx="13">
                  <c:v>3.4244642857142855E-2</c:v>
                </c:pt>
                <c:pt idx="14">
                  <c:v>0</c:v>
                </c:pt>
                <c:pt idx="15">
                  <c:v>7.4459042857142874E-2</c:v>
                </c:pt>
                <c:pt idx="16">
                  <c:v>2.3591985714285717E-2</c:v>
                </c:pt>
                <c:pt idx="17">
                  <c:v>0</c:v>
                </c:pt>
                <c:pt idx="18">
                  <c:v>2.1405514285714283E-2</c:v>
                </c:pt>
                <c:pt idx="19">
                  <c:v>0.16067397142857143</c:v>
                </c:pt>
                <c:pt idx="20">
                  <c:v>0.16608067142857141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479776"/>
        <c:axId val="347480336"/>
      </c:lineChart>
      <c:catAx>
        <c:axId val="3474797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480336"/>
        <c:crosses val="autoZero"/>
        <c:auto val="1"/>
        <c:lblAlgn val="ctr"/>
        <c:lblOffset val="100"/>
        <c:noMultiLvlLbl val="0"/>
      </c:catAx>
      <c:valAx>
        <c:axId val="3474803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4797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RatxHoraxLD!$B$25:$Y$25</c:f>
              <c:numCache>
                <c:formatCode>0.00</c:formatCode>
                <c:ptCount val="24"/>
                <c:pt idx="0">
                  <c:v>0.16894352857142861</c:v>
                </c:pt>
                <c:pt idx="1">
                  <c:v>9.5336628571428564E-2</c:v>
                </c:pt>
                <c:pt idx="2">
                  <c:v>9.5336628571428564E-2</c:v>
                </c:pt>
                <c:pt idx="3">
                  <c:v>9.5336628571428564E-2</c:v>
                </c:pt>
                <c:pt idx="4">
                  <c:v>0.13637751428571426</c:v>
                </c:pt>
                <c:pt idx="5">
                  <c:v>0.13376112857142858</c:v>
                </c:pt>
                <c:pt idx="6">
                  <c:v>7.697194285714283E-2</c:v>
                </c:pt>
                <c:pt idx="7">
                  <c:v>0.28864482857142859</c:v>
                </c:pt>
                <c:pt idx="8">
                  <c:v>0.45288321428571432</c:v>
                </c:pt>
                <c:pt idx="9">
                  <c:v>0.41374451428571435</c:v>
                </c:pt>
                <c:pt idx="10">
                  <c:v>0.47984365714285732</c:v>
                </c:pt>
                <c:pt idx="11">
                  <c:v>0.49041168571428567</c:v>
                </c:pt>
                <c:pt idx="12">
                  <c:v>0.49857318571428577</c:v>
                </c:pt>
                <c:pt idx="13">
                  <c:v>0.24377782857142855</c:v>
                </c:pt>
                <c:pt idx="14">
                  <c:v>0.22579518571428572</c:v>
                </c:pt>
                <c:pt idx="15">
                  <c:v>0.30477525714285708</c:v>
                </c:pt>
                <c:pt idx="16">
                  <c:v>0.31978328571428577</c:v>
                </c:pt>
                <c:pt idx="17">
                  <c:v>0.37479062857142859</c:v>
                </c:pt>
                <c:pt idx="18">
                  <c:v>0.24551077142857144</c:v>
                </c:pt>
                <c:pt idx="19">
                  <c:v>0.15303024285714287</c:v>
                </c:pt>
                <c:pt idx="20">
                  <c:v>0.15303024285714287</c:v>
                </c:pt>
                <c:pt idx="21">
                  <c:v>0.26503798571428572</c:v>
                </c:pt>
                <c:pt idx="22">
                  <c:v>7.3015971428571427E-2</c:v>
                </c:pt>
                <c:pt idx="23">
                  <c:v>2.6935471428571424E-2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482576"/>
        <c:axId val="347483136"/>
      </c:lineChart>
      <c:catAx>
        <c:axId val="3474825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7483136"/>
        <c:crosses val="autoZero"/>
        <c:auto val="1"/>
        <c:lblAlgn val="ctr"/>
        <c:lblOffset val="100"/>
        <c:noMultiLvlLbl val="0"/>
      </c:catAx>
      <c:valAx>
        <c:axId val="3474831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74825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RatxHoraxLD!$B$29:$Y$29</c:f>
              <c:numCache>
                <c:formatCode>0.00</c:formatCode>
                <c:ptCount val="24"/>
                <c:pt idx="0">
                  <c:v>2.4107304714285713</c:v>
                </c:pt>
                <c:pt idx="1">
                  <c:v>1.6242905714285716</c:v>
                </c:pt>
                <c:pt idx="2">
                  <c:v>1.2357126714285713</c:v>
                </c:pt>
                <c:pt idx="3">
                  <c:v>0.83711722857142856</c:v>
                </c:pt>
                <c:pt idx="4">
                  <c:v>0.72492312857142838</c:v>
                </c:pt>
                <c:pt idx="5">
                  <c:v>2.5064516714285716</c:v>
                </c:pt>
                <c:pt idx="6">
                  <c:v>6.7624534999999959</c:v>
                </c:pt>
                <c:pt idx="7">
                  <c:v>13.941170885714278</c:v>
                </c:pt>
                <c:pt idx="8">
                  <c:v>15.950043757142851</c:v>
                </c:pt>
                <c:pt idx="9">
                  <c:v>16.304137271428569</c:v>
                </c:pt>
                <c:pt idx="10">
                  <c:v>14.715465471428574</c:v>
                </c:pt>
                <c:pt idx="11">
                  <c:v>12.764989257142865</c:v>
                </c:pt>
                <c:pt idx="12">
                  <c:v>9.9408848999999915</c:v>
                </c:pt>
                <c:pt idx="13">
                  <c:v>9.7575437571428498</c:v>
                </c:pt>
                <c:pt idx="14">
                  <c:v>8.5676271857142865</c:v>
                </c:pt>
                <c:pt idx="15">
                  <c:v>8.1143942857142886</c:v>
                </c:pt>
                <c:pt idx="16">
                  <c:v>7.0563700571428587</c:v>
                </c:pt>
                <c:pt idx="17">
                  <c:v>6.0364300999999996</c:v>
                </c:pt>
                <c:pt idx="18">
                  <c:v>5.8373481285714277</c:v>
                </c:pt>
                <c:pt idx="19">
                  <c:v>5.1643423285714283</c:v>
                </c:pt>
                <c:pt idx="20">
                  <c:v>3.783814485714287</c:v>
                </c:pt>
                <c:pt idx="21">
                  <c:v>4.3270250285714287</c:v>
                </c:pt>
                <c:pt idx="22">
                  <c:v>2.5472043142857141</c:v>
                </c:pt>
                <c:pt idx="23">
                  <c:v>1.8908587714285714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245840"/>
        <c:axId val="341246400"/>
      </c:lineChart>
      <c:catAx>
        <c:axId val="341245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1246400"/>
        <c:crosses val="autoZero"/>
        <c:auto val="1"/>
        <c:lblAlgn val="ctr"/>
        <c:lblOffset val="100"/>
        <c:noMultiLvlLbl val="0"/>
      </c:catAx>
      <c:valAx>
        <c:axId val="3412464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12458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RatxHoraxLV!$B$29:$Y$29</c:f>
              <c:numCache>
                <c:formatCode>0.00</c:formatCode>
                <c:ptCount val="24"/>
                <c:pt idx="0">
                  <c:v>2.7372103400000007</c:v>
                </c:pt>
                <c:pt idx="1">
                  <c:v>1.75292358</c:v>
                </c:pt>
                <c:pt idx="2">
                  <c:v>1.3447351800000003</c:v>
                </c:pt>
                <c:pt idx="3">
                  <c:v>0.87417181999999982</c:v>
                </c:pt>
                <c:pt idx="4">
                  <c:v>0.74993757999999988</c:v>
                </c:pt>
                <c:pt idx="5">
                  <c:v>2.7077479200000005</c:v>
                </c:pt>
                <c:pt idx="6">
                  <c:v>7.4841835199999966</c:v>
                </c:pt>
                <c:pt idx="7">
                  <c:v>15.01813731999999</c:v>
                </c:pt>
                <c:pt idx="8">
                  <c:v>16.456424399999992</c:v>
                </c:pt>
                <c:pt idx="9">
                  <c:v>16.897970319999995</c:v>
                </c:pt>
                <c:pt idx="10">
                  <c:v>15.300093499999994</c:v>
                </c:pt>
                <c:pt idx="11">
                  <c:v>13.469009059999992</c:v>
                </c:pt>
                <c:pt idx="12">
                  <c:v>10.536598479999997</c:v>
                </c:pt>
                <c:pt idx="13">
                  <c:v>10.341201039999996</c:v>
                </c:pt>
                <c:pt idx="14">
                  <c:v>8.9817797000000006</c:v>
                </c:pt>
                <c:pt idx="15">
                  <c:v>8.3148177600000004</c:v>
                </c:pt>
                <c:pt idx="16">
                  <c:v>7.2760475599999985</c:v>
                </c:pt>
                <c:pt idx="17">
                  <c:v>6.2327830599999992</c:v>
                </c:pt>
                <c:pt idx="18">
                  <c:v>6.2172529999999995</c:v>
                </c:pt>
                <c:pt idx="19">
                  <c:v>5.2122999800000009</c:v>
                </c:pt>
                <c:pt idx="20">
                  <c:v>3.7709193000000001</c:v>
                </c:pt>
                <c:pt idx="21">
                  <c:v>4.4363415799999997</c:v>
                </c:pt>
                <c:pt idx="22">
                  <c:v>2.7000484600000001</c:v>
                </c:pt>
                <c:pt idx="23">
                  <c:v>1.9256167600000003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248080"/>
        <c:axId val="341248640"/>
      </c:lineChart>
      <c:catAx>
        <c:axId val="3412480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1248640"/>
        <c:crosses val="autoZero"/>
        <c:auto val="1"/>
        <c:lblAlgn val="ctr"/>
        <c:lblOffset val="100"/>
        <c:noMultiLvlLbl val="0"/>
      </c:catAx>
      <c:valAx>
        <c:axId val="3412486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12480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RatxHoraxSD!$B$29:$Y$29</c:f>
              <c:numCache>
                <c:formatCode>0.00</c:formatCode>
                <c:ptCount val="24"/>
                <c:pt idx="0">
                  <c:v>1.5945308</c:v>
                </c:pt>
                <c:pt idx="1">
                  <c:v>1.3027080499999997</c:v>
                </c:pt>
                <c:pt idx="2">
                  <c:v>0.96315640000000002</c:v>
                </c:pt>
                <c:pt idx="3">
                  <c:v>0.74448074999999991</c:v>
                </c:pt>
                <c:pt idx="4">
                  <c:v>0.66238700000000006</c:v>
                </c:pt>
                <c:pt idx="5">
                  <c:v>2.00321105</c:v>
                </c:pt>
                <c:pt idx="6">
                  <c:v>4.9581284500000011</c:v>
                </c:pt>
                <c:pt idx="7">
                  <c:v>11.248754800000004</c:v>
                </c:pt>
                <c:pt idx="8">
                  <c:v>14.68409215</c:v>
                </c:pt>
                <c:pt idx="9">
                  <c:v>14.819554649999999</c:v>
                </c:pt>
                <c:pt idx="10">
                  <c:v>13.253895399999998</c:v>
                </c:pt>
                <c:pt idx="11">
                  <c:v>11.004939749999997</c:v>
                </c:pt>
                <c:pt idx="12">
                  <c:v>8.4516009500000031</c:v>
                </c:pt>
                <c:pt idx="13">
                  <c:v>8.2984005499999984</c:v>
                </c:pt>
                <c:pt idx="14">
                  <c:v>7.5322458999999986</c:v>
                </c:pt>
                <c:pt idx="15">
                  <c:v>7.6133355999999992</c:v>
                </c:pt>
                <c:pt idx="16">
                  <c:v>6.5071762999999994</c:v>
                </c:pt>
                <c:pt idx="17">
                  <c:v>5.5455476999999993</c:v>
                </c:pt>
                <c:pt idx="18">
                  <c:v>4.8875859500000001</c:v>
                </c:pt>
                <c:pt idx="19">
                  <c:v>5.0444481999999997</c:v>
                </c:pt>
                <c:pt idx="20">
                  <c:v>3.8160524500000004</c:v>
                </c:pt>
                <c:pt idx="21">
                  <c:v>4.0537336500000007</c:v>
                </c:pt>
                <c:pt idx="22">
                  <c:v>2.1650939499999997</c:v>
                </c:pt>
                <c:pt idx="23">
                  <c:v>1.8039638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250880"/>
        <c:axId val="341251440"/>
      </c:lineChart>
      <c:catAx>
        <c:axId val="341250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1251440"/>
        <c:crosses val="autoZero"/>
        <c:auto val="1"/>
        <c:lblAlgn val="ctr"/>
        <c:lblOffset val="100"/>
        <c:noMultiLvlLbl val="0"/>
      </c:catAx>
      <c:valAx>
        <c:axId val="3412514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12508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RatxHoraxLV!$B$4:$Y$4</c:f>
              <c:numCache>
                <c:formatCode>0.00</c:formatCode>
                <c:ptCount val="24"/>
                <c:pt idx="0">
                  <c:v>0.26032138000000005</c:v>
                </c:pt>
                <c:pt idx="1">
                  <c:v>0.25934646000000006</c:v>
                </c:pt>
                <c:pt idx="2">
                  <c:v>0.25122228000000002</c:v>
                </c:pt>
                <c:pt idx="3">
                  <c:v>0</c:v>
                </c:pt>
                <c:pt idx="4">
                  <c:v>3.5463220000000004E-2</c:v>
                </c:pt>
                <c:pt idx="5">
                  <c:v>6.1581719999999993E-2</c:v>
                </c:pt>
                <c:pt idx="6">
                  <c:v>0.16219232</c:v>
                </c:pt>
                <c:pt idx="7">
                  <c:v>0.46016861999999997</c:v>
                </c:pt>
                <c:pt idx="8">
                  <c:v>0.59680682000000007</c:v>
                </c:pt>
                <c:pt idx="9">
                  <c:v>0.59095986</c:v>
                </c:pt>
                <c:pt idx="10">
                  <c:v>0.42901553999999997</c:v>
                </c:pt>
                <c:pt idx="11">
                  <c:v>0.37549076000000003</c:v>
                </c:pt>
                <c:pt idx="12">
                  <c:v>0.24301493999999998</c:v>
                </c:pt>
                <c:pt idx="13">
                  <c:v>0.37337242000000004</c:v>
                </c:pt>
                <c:pt idx="14">
                  <c:v>0.35184663999999999</c:v>
                </c:pt>
                <c:pt idx="15">
                  <c:v>0.35184663999999999</c:v>
                </c:pt>
                <c:pt idx="16">
                  <c:v>0.22257516000000002</c:v>
                </c:pt>
                <c:pt idx="17">
                  <c:v>0.22257516000000002</c:v>
                </c:pt>
                <c:pt idx="18">
                  <c:v>0.22257516000000002</c:v>
                </c:pt>
                <c:pt idx="19">
                  <c:v>0.26022497999999999</c:v>
                </c:pt>
                <c:pt idx="20">
                  <c:v>0.24385820000000002</c:v>
                </c:pt>
                <c:pt idx="21">
                  <c:v>0.39132045999999998</c:v>
                </c:pt>
                <c:pt idx="22">
                  <c:v>0.32680972000000003</c:v>
                </c:pt>
                <c:pt idx="23">
                  <c:v>0.16874529999999999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253680"/>
        <c:axId val="341254240"/>
      </c:lineChart>
      <c:catAx>
        <c:axId val="3412536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1254240"/>
        <c:crosses val="autoZero"/>
        <c:auto val="1"/>
        <c:lblAlgn val="ctr"/>
        <c:lblOffset val="100"/>
        <c:noMultiLvlLbl val="0"/>
      </c:catAx>
      <c:valAx>
        <c:axId val="3412542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1253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RatxHoraxLV!$B$7:$Y$7</c:f>
              <c:numCache>
                <c:formatCode>0.00</c:formatCode>
                <c:ptCount val="24"/>
                <c:pt idx="0">
                  <c:v>0.13598110000000002</c:v>
                </c:pt>
                <c:pt idx="1">
                  <c:v>0.12841172000000001</c:v>
                </c:pt>
                <c:pt idx="2">
                  <c:v>0.13598110000000002</c:v>
                </c:pt>
                <c:pt idx="3">
                  <c:v>8.3152880000000012E-2</c:v>
                </c:pt>
                <c:pt idx="4">
                  <c:v>0</c:v>
                </c:pt>
                <c:pt idx="5">
                  <c:v>0</c:v>
                </c:pt>
                <c:pt idx="6">
                  <c:v>5.5766799999999991E-2</c:v>
                </c:pt>
                <c:pt idx="7">
                  <c:v>9.945279999999998E-2</c:v>
                </c:pt>
                <c:pt idx="8">
                  <c:v>9.945279999999998E-2</c:v>
                </c:pt>
                <c:pt idx="9">
                  <c:v>3.6116620000000002E-2</c:v>
                </c:pt>
                <c:pt idx="10">
                  <c:v>4.6936519999999995E-2</c:v>
                </c:pt>
                <c:pt idx="11">
                  <c:v>4.6936519999999995E-2</c:v>
                </c:pt>
                <c:pt idx="12">
                  <c:v>4.6936519999999995E-2</c:v>
                </c:pt>
                <c:pt idx="13">
                  <c:v>6.2075279999999997E-2</c:v>
                </c:pt>
                <c:pt idx="14">
                  <c:v>0</c:v>
                </c:pt>
                <c:pt idx="15">
                  <c:v>0</c:v>
                </c:pt>
                <c:pt idx="16">
                  <c:v>5.5766799999999991E-2</c:v>
                </c:pt>
                <c:pt idx="17">
                  <c:v>6.3336179999999992E-2</c:v>
                </c:pt>
                <c:pt idx="18">
                  <c:v>6.3336179999999992E-2</c:v>
                </c:pt>
                <c:pt idx="19">
                  <c:v>8.5507120000000006E-2</c:v>
                </c:pt>
                <c:pt idx="20">
                  <c:v>8.5507120000000006E-2</c:v>
                </c:pt>
                <c:pt idx="21">
                  <c:v>6.3336179999999992E-2</c:v>
                </c:pt>
                <c:pt idx="22">
                  <c:v>0</c:v>
                </c:pt>
                <c:pt idx="23">
                  <c:v>7.5693799999999988E-3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256480"/>
        <c:axId val="341257040"/>
      </c:lineChart>
      <c:catAx>
        <c:axId val="3412564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1257040"/>
        <c:crosses val="autoZero"/>
        <c:auto val="1"/>
        <c:lblAlgn val="ctr"/>
        <c:lblOffset val="100"/>
        <c:noMultiLvlLbl val="0"/>
      </c:catAx>
      <c:valAx>
        <c:axId val="3412570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1256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RatxHoraxLV!$B$5:$Y$5</c:f>
              <c:numCache>
                <c:formatCode>0.00</c:formatCode>
                <c:ptCount val="24"/>
                <c:pt idx="0">
                  <c:v>3.2099000000000003E-2</c:v>
                </c:pt>
                <c:pt idx="1">
                  <c:v>2.3476879999999999E-2</c:v>
                </c:pt>
                <c:pt idx="2">
                  <c:v>5.1215560000000007E-2</c:v>
                </c:pt>
                <c:pt idx="3">
                  <c:v>2.2069640000000001E-2</c:v>
                </c:pt>
                <c:pt idx="4">
                  <c:v>0</c:v>
                </c:pt>
                <c:pt idx="5">
                  <c:v>0</c:v>
                </c:pt>
                <c:pt idx="6">
                  <c:v>2.980754E-2</c:v>
                </c:pt>
                <c:pt idx="7">
                  <c:v>3.4937179999999998E-2</c:v>
                </c:pt>
                <c:pt idx="8">
                  <c:v>3.4937179999999998E-2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7.5693799999999988E-3</c:v>
                </c:pt>
                <c:pt idx="17">
                  <c:v>3.4937179999999998E-2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2.7987959999999999E-2</c:v>
                </c:pt>
                <c:pt idx="23">
                  <c:v>2.7987959999999999E-2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259280"/>
        <c:axId val="348610000"/>
      </c:lineChart>
      <c:catAx>
        <c:axId val="341259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610000"/>
        <c:crosses val="autoZero"/>
        <c:auto val="1"/>
        <c:lblAlgn val="ctr"/>
        <c:lblOffset val="100"/>
        <c:noMultiLvlLbl val="0"/>
      </c:catAx>
      <c:valAx>
        <c:axId val="3486100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12592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RatxHoraxLV!$B$8:$Y$8</c:f>
              <c:numCache>
                <c:formatCode>0.00</c:formatCode>
                <c:ptCount val="24"/>
                <c:pt idx="0">
                  <c:v>7.985136000000001E-2</c:v>
                </c:pt>
                <c:pt idx="1">
                  <c:v>1.63635E-2</c:v>
                </c:pt>
                <c:pt idx="2">
                  <c:v>1.63635E-2</c:v>
                </c:pt>
                <c:pt idx="3">
                  <c:v>0</c:v>
                </c:pt>
                <c:pt idx="4">
                  <c:v>0</c:v>
                </c:pt>
                <c:pt idx="5">
                  <c:v>0.10964889999999998</c:v>
                </c:pt>
                <c:pt idx="6">
                  <c:v>7.2709819999999994E-2</c:v>
                </c:pt>
                <c:pt idx="7">
                  <c:v>0.45760838000000004</c:v>
                </c:pt>
                <c:pt idx="8">
                  <c:v>0.49103708000000001</c:v>
                </c:pt>
                <c:pt idx="9">
                  <c:v>0.1747977</c:v>
                </c:pt>
                <c:pt idx="10">
                  <c:v>0.52585170000000003</c:v>
                </c:pt>
                <c:pt idx="11">
                  <c:v>0.30428642</c:v>
                </c:pt>
                <c:pt idx="12">
                  <c:v>0.3349124</c:v>
                </c:pt>
                <c:pt idx="13">
                  <c:v>0.22104662</c:v>
                </c:pt>
                <c:pt idx="14">
                  <c:v>0.18502181999999998</c:v>
                </c:pt>
                <c:pt idx="15">
                  <c:v>0.37923899999999999</c:v>
                </c:pt>
                <c:pt idx="16">
                  <c:v>0.24265230000000004</c:v>
                </c:pt>
                <c:pt idx="17">
                  <c:v>0.24305279999999999</c:v>
                </c:pt>
                <c:pt idx="18">
                  <c:v>6.3928579999999985E-2</c:v>
                </c:pt>
                <c:pt idx="19">
                  <c:v>4.3673700000000003E-2</c:v>
                </c:pt>
                <c:pt idx="20">
                  <c:v>2.1869119999999999E-2</c:v>
                </c:pt>
                <c:pt idx="21">
                  <c:v>0.26157859999999999</c:v>
                </c:pt>
                <c:pt idx="22">
                  <c:v>0.23147160000000003</c:v>
                </c:pt>
                <c:pt idx="23">
                  <c:v>7.1096599999999996E-2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612240"/>
        <c:axId val="348612800"/>
      </c:lineChart>
      <c:catAx>
        <c:axId val="3486122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612800"/>
        <c:crosses val="autoZero"/>
        <c:auto val="1"/>
        <c:lblAlgn val="ctr"/>
        <c:lblOffset val="100"/>
        <c:noMultiLvlLbl val="0"/>
      </c:catAx>
      <c:valAx>
        <c:axId val="3486128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6122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RatxHoraxLV!$B$6:$Y$6</c:f>
              <c:numCache>
                <c:formatCode>0.00</c:formatCode>
                <c:ptCount val="24"/>
                <c:pt idx="0">
                  <c:v>4.1242180000000003E-2</c:v>
                </c:pt>
                <c:pt idx="1">
                  <c:v>0</c:v>
                </c:pt>
                <c:pt idx="2">
                  <c:v>5.5253200000000002E-3</c:v>
                </c:pt>
                <c:pt idx="3">
                  <c:v>0</c:v>
                </c:pt>
                <c:pt idx="4">
                  <c:v>7.4332780000000001E-2</c:v>
                </c:pt>
                <c:pt idx="5">
                  <c:v>0.70290512000000016</c:v>
                </c:pt>
                <c:pt idx="6">
                  <c:v>2.8058767799999984</c:v>
                </c:pt>
                <c:pt idx="7">
                  <c:v>4.1200239599999966</c:v>
                </c:pt>
                <c:pt idx="8">
                  <c:v>3.591791279999998</c:v>
                </c:pt>
                <c:pt idx="9">
                  <c:v>3.6644320199999973</c:v>
                </c:pt>
                <c:pt idx="10">
                  <c:v>2.6492353399999984</c:v>
                </c:pt>
                <c:pt idx="11">
                  <c:v>2.2599885399999993</c:v>
                </c:pt>
                <c:pt idx="12">
                  <c:v>1.0654460000000003</c:v>
                </c:pt>
                <c:pt idx="13">
                  <c:v>0.56799683999999995</c:v>
                </c:pt>
                <c:pt idx="14">
                  <c:v>0.79641573999999993</c:v>
                </c:pt>
                <c:pt idx="15">
                  <c:v>0.45703036000000008</c:v>
                </c:pt>
                <c:pt idx="16">
                  <c:v>0.22314982000000003</c:v>
                </c:pt>
                <c:pt idx="17">
                  <c:v>0.22768558</c:v>
                </c:pt>
                <c:pt idx="18">
                  <c:v>0.44235276000000001</c:v>
                </c:pt>
                <c:pt idx="19">
                  <c:v>0.38317407999999997</c:v>
                </c:pt>
                <c:pt idx="20">
                  <c:v>6.7628339999999995E-2</c:v>
                </c:pt>
                <c:pt idx="21">
                  <c:v>0.11560053999999997</c:v>
                </c:pt>
                <c:pt idx="22">
                  <c:v>0.24054844000000003</c:v>
                </c:pt>
                <c:pt idx="23">
                  <c:v>0.15866112000000002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615040"/>
        <c:axId val="348615600"/>
      </c:lineChart>
      <c:catAx>
        <c:axId val="3486150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615600"/>
        <c:crosses val="autoZero"/>
        <c:auto val="1"/>
        <c:lblAlgn val="ctr"/>
        <c:lblOffset val="100"/>
        <c:noMultiLvlLbl val="0"/>
      </c:catAx>
      <c:valAx>
        <c:axId val="3486156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6150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RatxHoraxLV!$B$9:$Y$9</c:f>
              <c:numCache>
                <c:formatCode>0.00</c:formatCode>
                <c:ptCount val="24"/>
                <c:pt idx="0">
                  <c:v>0.30470891999999999</c:v>
                </c:pt>
                <c:pt idx="1">
                  <c:v>0.28800648000000006</c:v>
                </c:pt>
                <c:pt idx="2">
                  <c:v>2.0787280000000002E-2</c:v>
                </c:pt>
                <c:pt idx="3">
                  <c:v>7.5366199999999994E-2</c:v>
                </c:pt>
                <c:pt idx="4">
                  <c:v>0</c:v>
                </c:pt>
                <c:pt idx="5">
                  <c:v>2.9319860000000003E-2</c:v>
                </c:pt>
                <c:pt idx="6">
                  <c:v>6.3724980000000014E-2</c:v>
                </c:pt>
                <c:pt idx="7">
                  <c:v>0.73142836000000033</c:v>
                </c:pt>
                <c:pt idx="8">
                  <c:v>0.93395996000000014</c:v>
                </c:pt>
                <c:pt idx="9">
                  <c:v>0.92843270000000011</c:v>
                </c:pt>
                <c:pt idx="10">
                  <c:v>0.8595486400000002</c:v>
                </c:pt>
                <c:pt idx="11">
                  <c:v>0.78926341999999994</c:v>
                </c:pt>
                <c:pt idx="12">
                  <c:v>0.72906695999999971</c:v>
                </c:pt>
                <c:pt idx="13">
                  <c:v>0.98666982000000003</c:v>
                </c:pt>
                <c:pt idx="14">
                  <c:v>1.2836839000000004</c:v>
                </c:pt>
                <c:pt idx="15">
                  <c:v>1.3391784600000007</c:v>
                </c:pt>
                <c:pt idx="16">
                  <c:v>0.80817651999999995</c:v>
                </c:pt>
                <c:pt idx="17">
                  <c:v>0.48207181999999993</c:v>
                </c:pt>
                <c:pt idx="18">
                  <c:v>0.23580582</c:v>
                </c:pt>
                <c:pt idx="19">
                  <c:v>0.14752093999999999</c:v>
                </c:pt>
                <c:pt idx="20">
                  <c:v>7.5693799999999988E-3</c:v>
                </c:pt>
                <c:pt idx="21">
                  <c:v>0.14729418</c:v>
                </c:pt>
                <c:pt idx="22">
                  <c:v>8.0444559999999998E-2</c:v>
                </c:pt>
                <c:pt idx="23">
                  <c:v>0.17077825999999999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617840"/>
        <c:axId val="348618400"/>
      </c:lineChart>
      <c:catAx>
        <c:axId val="348617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618400"/>
        <c:crosses val="autoZero"/>
        <c:auto val="1"/>
        <c:lblAlgn val="ctr"/>
        <c:lblOffset val="100"/>
        <c:noMultiLvlLbl val="0"/>
      </c:catAx>
      <c:valAx>
        <c:axId val="3486184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6178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RatxHoraxLV!$B$10:$Y$10</c:f>
              <c:numCache>
                <c:formatCode>0.00</c:formatCode>
                <c:ptCount val="24"/>
                <c:pt idx="0">
                  <c:v>0.41780022</c:v>
                </c:pt>
                <c:pt idx="1">
                  <c:v>0.37891624000000002</c:v>
                </c:pt>
                <c:pt idx="2">
                  <c:v>0.35710853999999997</c:v>
                </c:pt>
                <c:pt idx="3">
                  <c:v>0.18420806000000001</c:v>
                </c:pt>
                <c:pt idx="4">
                  <c:v>0.13309543999999998</c:v>
                </c:pt>
                <c:pt idx="5">
                  <c:v>0.38742697999999998</c:v>
                </c:pt>
                <c:pt idx="6">
                  <c:v>1.0736763800000004</c:v>
                </c:pt>
                <c:pt idx="7">
                  <c:v>1.9883857399999982</c:v>
                </c:pt>
                <c:pt idx="8">
                  <c:v>1.0378568400000006</c:v>
                </c:pt>
                <c:pt idx="9">
                  <c:v>0.64615748000000006</c:v>
                </c:pt>
                <c:pt idx="10">
                  <c:v>0.40037506</c:v>
                </c:pt>
                <c:pt idx="11">
                  <c:v>0.38585240000000004</c:v>
                </c:pt>
                <c:pt idx="12">
                  <c:v>0.21802821999999997</c:v>
                </c:pt>
                <c:pt idx="13">
                  <c:v>0.38233292000000002</c:v>
                </c:pt>
                <c:pt idx="14">
                  <c:v>0.41630157999999995</c:v>
                </c:pt>
                <c:pt idx="15">
                  <c:v>0.33686224000000009</c:v>
                </c:pt>
                <c:pt idx="16">
                  <c:v>0.25389064</c:v>
                </c:pt>
                <c:pt idx="17">
                  <c:v>0.16927207999999999</c:v>
                </c:pt>
                <c:pt idx="18">
                  <c:v>6.6010160000000012E-2</c:v>
                </c:pt>
                <c:pt idx="19">
                  <c:v>0.13008249999999999</c:v>
                </c:pt>
                <c:pt idx="20">
                  <c:v>0.18513366000000001</c:v>
                </c:pt>
                <c:pt idx="21">
                  <c:v>0.46052432000000004</c:v>
                </c:pt>
                <c:pt idx="22">
                  <c:v>0.48380071999999996</c:v>
                </c:pt>
                <c:pt idx="23">
                  <c:v>0.53022526000000003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620640"/>
        <c:axId val="348621200"/>
      </c:lineChart>
      <c:catAx>
        <c:axId val="34862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621200"/>
        <c:crosses val="autoZero"/>
        <c:auto val="1"/>
        <c:lblAlgn val="ctr"/>
        <c:lblOffset val="100"/>
        <c:noMultiLvlLbl val="0"/>
      </c:catAx>
      <c:valAx>
        <c:axId val="3486212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6206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RatxHoraxLV!$B$11:$Y$11</c:f>
              <c:numCache>
                <c:formatCode>0.00</c:formatCode>
                <c:ptCount val="24"/>
                <c:pt idx="0">
                  <c:v>2.4468340000000002E-2</c:v>
                </c:pt>
                <c:pt idx="1">
                  <c:v>0</c:v>
                </c:pt>
                <c:pt idx="2">
                  <c:v>4.4480559999999995E-2</c:v>
                </c:pt>
                <c:pt idx="3">
                  <c:v>5.6232340000000006E-2</c:v>
                </c:pt>
                <c:pt idx="4">
                  <c:v>3.9495920000000004E-2</c:v>
                </c:pt>
                <c:pt idx="5">
                  <c:v>0.149642</c:v>
                </c:pt>
                <c:pt idx="6">
                  <c:v>0.3055098</c:v>
                </c:pt>
                <c:pt idx="7">
                  <c:v>1.3896703399999992</c:v>
                </c:pt>
                <c:pt idx="8">
                  <c:v>2.2452881599999999</c:v>
                </c:pt>
                <c:pt idx="9">
                  <c:v>1.9621890799999999</c:v>
                </c:pt>
                <c:pt idx="10">
                  <c:v>1.9010509399999993</c:v>
                </c:pt>
                <c:pt idx="11">
                  <c:v>1.5306359399999991</c:v>
                </c:pt>
                <c:pt idx="12">
                  <c:v>1.0856715399999999</c:v>
                </c:pt>
                <c:pt idx="13">
                  <c:v>1.3966618199999998</c:v>
                </c:pt>
                <c:pt idx="14">
                  <c:v>1.3251976000000001</c:v>
                </c:pt>
                <c:pt idx="15">
                  <c:v>1.2517766399999997</c:v>
                </c:pt>
                <c:pt idx="16">
                  <c:v>1.1598707599999996</c:v>
                </c:pt>
                <c:pt idx="17">
                  <c:v>1.0294234799999997</c:v>
                </c:pt>
                <c:pt idx="18">
                  <c:v>0.82295437999999999</c:v>
                </c:pt>
                <c:pt idx="19">
                  <c:v>0.75272877999999999</c:v>
                </c:pt>
                <c:pt idx="20">
                  <c:v>0.48159653999999996</c:v>
                </c:pt>
                <c:pt idx="21">
                  <c:v>0.50138966000000007</c:v>
                </c:pt>
                <c:pt idx="22">
                  <c:v>0.38540757999999997</c:v>
                </c:pt>
                <c:pt idx="23">
                  <c:v>0.18205268000000002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623440"/>
        <c:axId val="348624000"/>
      </c:lineChart>
      <c:catAx>
        <c:axId val="3486234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624000"/>
        <c:crosses val="autoZero"/>
        <c:auto val="1"/>
        <c:lblAlgn val="ctr"/>
        <c:lblOffset val="100"/>
        <c:noMultiLvlLbl val="0"/>
      </c:catAx>
      <c:valAx>
        <c:axId val="3486240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6234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RatxHoraxLV!$B$12:$Y$12</c:f>
              <c:numCache>
                <c:formatCode>0.00</c:formatCode>
                <c:ptCount val="24"/>
                <c:pt idx="0">
                  <c:v>0.45491817999999995</c:v>
                </c:pt>
                <c:pt idx="1">
                  <c:v>0.32213211999999997</c:v>
                </c:pt>
                <c:pt idx="2">
                  <c:v>0.14118150000000002</c:v>
                </c:pt>
                <c:pt idx="3">
                  <c:v>0.11155226</c:v>
                </c:pt>
                <c:pt idx="4">
                  <c:v>0.14763010000000001</c:v>
                </c:pt>
                <c:pt idx="5">
                  <c:v>0.68339013999999998</c:v>
                </c:pt>
                <c:pt idx="6">
                  <c:v>1.6381368399999989</c:v>
                </c:pt>
                <c:pt idx="7">
                  <c:v>2.7589199999999998</c:v>
                </c:pt>
                <c:pt idx="8">
                  <c:v>3.7741956399999976</c:v>
                </c:pt>
                <c:pt idx="9">
                  <c:v>5.0546985599999967</c:v>
                </c:pt>
                <c:pt idx="10">
                  <c:v>4.7002940799999964</c:v>
                </c:pt>
                <c:pt idx="11">
                  <c:v>4.4447875199999949</c:v>
                </c:pt>
                <c:pt idx="12">
                  <c:v>3.7112397399999972</c:v>
                </c:pt>
                <c:pt idx="13">
                  <c:v>3.6201713999999976</c:v>
                </c:pt>
                <c:pt idx="14">
                  <c:v>2.211353579999999</c:v>
                </c:pt>
                <c:pt idx="15">
                  <c:v>1.6693246999999993</c:v>
                </c:pt>
                <c:pt idx="16">
                  <c:v>1.6018409999999992</c:v>
                </c:pt>
                <c:pt idx="17">
                  <c:v>1.6490711799999989</c:v>
                </c:pt>
                <c:pt idx="18">
                  <c:v>1.6944681199999994</c:v>
                </c:pt>
                <c:pt idx="19">
                  <c:v>1.43263538</c:v>
                </c:pt>
                <c:pt idx="20">
                  <c:v>1.0957484200000001</c:v>
                </c:pt>
                <c:pt idx="21">
                  <c:v>0.87515825999999985</c:v>
                </c:pt>
                <c:pt idx="22">
                  <c:v>0.38557014000000001</c:v>
                </c:pt>
                <c:pt idx="23">
                  <c:v>0.32371119999999998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24688"/>
        <c:axId val="348725248"/>
      </c:lineChart>
      <c:catAx>
        <c:axId val="3487246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725248"/>
        <c:crosses val="autoZero"/>
        <c:auto val="1"/>
        <c:lblAlgn val="ctr"/>
        <c:lblOffset val="100"/>
        <c:noMultiLvlLbl val="0"/>
      </c:catAx>
      <c:valAx>
        <c:axId val="3487252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7246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RatxHoraxLV!$B$13:$Y$13</c:f>
              <c:numCache>
                <c:formatCode>0.00</c:formatCode>
                <c:ptCount val="24"/>
                <c:pt idx="0">
                  <c:v>0.52529033999999997</c:v>
                </c:pt>
                <c:pt idx="1">
                  <c:v>5.6614319999999996E-2</c:v>
                </c:pt>
                <c:pt idx="2">
                  <c:v>0</c:v>
                </c:pt>
                <c:pt idx="3">
                  <c:v>3.4902000000000002E-2</c:v>
                </c:pt>
                <c:pt idx="4">
                  <c:v>4.4557800000000002E-2</c:v>
                </c:pt>
                <c:pt idx="5">
                  <c:v>7.1539140000000015E-2</c:v>
                </c:pt>
                <c:pt idx="6">
                  <c:v>0.14659090000000002</c:v>
                </c:pt>
                <c:pt idx="7">
                  <c:v>0.39143886</c:v>
                </c:pt>
                <c:pt idx="8">
                  <c:v>0.50358948000000003</c:v>
                </c:pt>
                <c:pt idx="9">
                  <c:v>0.47799545999999998</c:v>
                </c:pt>
                <c:pt idx="10">
                  <c:v>0.46631585999999992</c:v>
                </c:pt>
                <c:pt idx="11">
                  <c:v>0.26616240000000002</c:v>
                </c:pt>
                <c:pt idx="12">
                  <c:v>0.4903612</c:v>
                </c:pt>
                <c:pt idx="13">
                  <c:v>0.68085682000000025</c:v>
                </c:pt>
                <c:pt idx="14">
                  <c:v>0.41696837999999997</c:v>
                </c:pt>
                <c:pt idx="15">
                  <c:v>0.51357989999999998</c:v>
                </c:pt>
                <c:pt idx="16">
                  <c:v>0.62158161999999995</c:v>
                </c:pt>
                <c:pt idx="17">
                  <c:v>0.44842981999999987</c:v>
                </c:pt>
                <c:pt idx="18">
                  <c:v>0.43754055999999997</c:v>
                </c:pt>
                <c:pt idx="19">
                  <c:v>0.38582482000000001</c:v>
                </c:pt>
                <c:pt idx="20">
                  <c:v>0.38582482000000001</c:v>
                </c:pt>
                <c:pt idx="21">
                  <c:v>0.40626459999999998</c:v>
                </c:pt>
                <c:pt idx="22">
                  <c:v>2.0439780000000001E-2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27488"/>
        <c:axId val="348728048"/>
      </c:lineChart>
      <c:catAx>
        <c:axId val="3487274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728048"/>
        <c:crosses val="autoZero"/>
        <c:auto val="1"/>
        <c:lblAlgn val="ctr"/>
        <c:lblOffset val="100"/>
        <c:noMultiLvlLbl val="0"/>
      </c:catAx>
      <c:valAx>
        <c:axId val="3487280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7274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RatxHoraxLV!$B$16:$Y$16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2.9319860000000003E-2</c:v>
                </c:pt>
                <c:pt idx="5">
                  <c:v>0</c:v>
                </c:pt>
                <c:pt idx="6">
                  <c:v>2.9697580000000001E-2</c:v>
                </c:pt>
                <c:pt idx="7">
                  <c:v>2.9697580000000001E-2</c:v>
                </c:pt>
                <c:pt idx="8">
                  <c:v>0.25308841999999998</c:v>
                </c:pt>
                <c:pt idx="9">
                  <c:v>2.9697580000000001E-2</c:v>
                </c:pt>
                <c:pt idx="10">
                  <c:v>2.9697580000000001E-2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5.4160240000000005E-2</c:v>
                </c:pt>
                <c:pt idx="17">
                  <c:v>6.7333199999999992E-3</c:v>
                </c:pt>
                <c:pt idx="18">
                  <c:v>0.18122172000000003</c:v>
                </c:pt>
                <c:pt idx="19">
                  <c:v>0.13379480000000002</c:v>
                </c:pt>
                <c:pt idx="20">
                  <c:v>3.3576439999999999E-2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30288"/>
        <c:axId val="348730848"/>
      </c:lineChart>
      <c:catAx>
        <c:axId val="3487302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730848"/>
        <c:crosses val="autoZero"/>
        <c:auto val="1"/>
        <c:lblAlgn val="ctr"/>
        <c:lblOffset val="100"/>
        <c:noMultiLvlLbl val="0"/>
      </c:catAx>
      <c:valAx>
        <c:axId val="3487308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7302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RatxHoraxLV!$B$14:$Y$14</c:f>
              <c:numCache>
                <c:formatCode>0.00</c:formatCode>
                <c:ptCount val="24"/>
                <c:pt idx="0">
                  <c:v>5.5454719999999992E-2</c:v>
                </c:pt>
                <c:pt idx="1">
                  <c:v>4.7885339999999998E-2</c:v>
                </c:pt>
                <c:pt idx="2">
                  <c:v>2.9319860000000003E-2</c:v>
                </c:pt>
                <c:pt idx="3">
                  <c:v>0</c:v>
                </c:pt>
                <c:pt idx="4">
                  <c:v>7.5693799999999988E-3</c:v>
                </c:pt>
                <c:pt idx="5">
                  <c:v>0.18262552000000001</c:v>
                </c:pt>
                <c:pt idx="6">
                  <c:v>0.23703007999999998</c:v>
                </c:pt>
                <c:pt idx="7">
                  <c:v>0.25235945999999998</c:v>
                </c:pt>
                <c:pt idx="8">
                  <c:v>0.34256239999999999</c:v>
                </c:pt>
                <c:pt idx="9">
                  <c:v>0.23101833999999996</c:v>
                </c:pt>
                <c:pt idx="10">
                  <c:v>0.22214532000000001</c:v>
                </c:pt>
                <c:pt idx="11">
                  <c:v>0.22214532000000001</c:v>
                </c:pt>
                <c:pt idx="12">
                  <c:v>0.30212726000000001</c:v>
                </c:pt>
                <c:pt idx="13">
                  <c:v>0.2686152</c:v>
                </c:pt>
                <c:pt idx="14">
                  <c:v>0.30647696000000002</c:v>
                </c:pt>
                <c:pt idx="15">
                  <c:v>0.23060532</c:v>
                </c:pt>
                <c:pt idx="16">
                  <c:v>0.30937784000000002</c:v>
                </c:pt>
                <c:pt idx="17">
                  <c:v>0.20134168</c:v>
                </c:pt>
                <c:pt idx="18">
                  <c:v>0.55658668000000011</c:v>
                </c:pt>
                <c:pt idx="19">
                  <c:v>0.34209534000000003</c:v>
                </c:pt>
                <c:pt idx="20">
                  <c:v>0.25288748</c:v>
                </c:pt>
                <c:pt idx="21">
                  <c:v>0.16822105999999998</c:v>
                </c:pt>
                <c:pt idx="22">
                  <c:v>0.13299277999999998</c:v>
                </c:pt>
                <c:pt idx="23">
                  <c:v>4.4791480000000009E-2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33088"/>
        <c:axId val="348733648"/>
      </c:lineChart>
      <c:catAx>
        <c:axId val="3487330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733648"/>
        <c:crosses val="autoZero"/>
        <c:auto val="1"/>
        <c:lblAlgn val="ctr"/>
        <c:lblOffset val="100"/>
        <c:noMultiLvlLbl val="0"/>
      </c:catAx>
      <c:valAx>
        <c:axId val="3487336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7330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RatxHoraxLV!$B$17:$Y$17</c:f>
              <c:numCache>
                <c:formatCode>0.00</c:formatCode>
                <c:ptCount val="24"/>
                <c:pt idx="0">
                  <c:v>4.630128E-2</c:v>
                </c:pt>
                <c:pt idx="1">
                  <c:v>2.7987959999999999E-2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6.5848839999999992E-2</c:v>
                </c:pt>
                <c:pt idx="7">
                  <c:v>0.49117350000000004</c:v>
                </c:pt>
                <c:pt idx="8">
                  <c:v>0.57884812000000019</c:v>
                </c:pt>
                <c:pt idx="9">
                  <c:v>0.42679062000000012</c:v>
                </c:pt>
                <c:pt idx="10">
                  <c:v>0.3550548</c:v>
                </c:pt>
                <c:pt idx="11">
                  <c:v>0.26845277999999995</c:v>
                </c:pt>
                <c:pt idx="12">
                  <c:v>0.25748415999999996</c:v>
                </c:pt>
                <c:pt idx="13">
                  <c:v>0.38866756000000013</c:v>
                </c:pt>
                <c:pt idx="14">
                  <c:v>0.52804716000000007</c:v>
                </c:pt>
                <c:pt idx="15">
                  <c:v>0.31746379999999996</c:v>
                </c:pt>
                <c:pt idx="16">
                  <c:v>8.3166039999999997E-2</c:v>
                </c:pt>
                <c:pt idx="17">
                  <c:v>5.7971759999999997E-2</c:v>
                </c:pt>
                <c:pt idx="18">
                  <c:v>6.8002259999999995E-2</c:v>
                </c:pt>
                <c:pt idx="19">
                  <c:v>1.3318859999999998E-2</c:v>
                </c:pt>
                <c:pt idx="20">
                  <c:v>0</c:v>
                </c:pt>
                <c:pt idx="21">
                  <c:v>0</c:v>
                </c:pt>
                <c:pt idx="22">
                  <c:v>3.3800459999999997E-2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35888"/>
        <c:axId val="348736448"/>
      </c:lineChart>
      <c:catAx>
        <c:axId val="3487358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736448"/>
        <c:crosses val="autoZero"/>
        <c:auto val="1"/>
        <c:lblAlgn val="ctr"/>
        <c:lblOffset val="100"/>
        <c:noMultiLvlLbl val="0"/>
      </c:catAx>
      <c:valAx>
        <c:axId val="3487364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7358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RatxHoraxLV!$B$15:$Y$15</c:f>
              <c:numCache>
                <c:formatCode>0.00</c:formatCode>
                <c:ptCount val="24"/>
                <c:pt idx="0">
                  <c:v>7.5693799999999988E-3</c:v>
                </c:pt>
                <c:pt idx="1">
                  <c:v>0</c:v>
                </c:pt>
                <c:pt idx="2">
                  <c:v>0</c:v>
                </c:pt>
                <c:pt idx="3">
                  <c:v>7.5693799999999988E-3</c:v>
                </c:pt>
                <c:pt idx="4">
                  <c:v>0</c:v>
                </c:pt>
                <c:pt idx="5">
                  <c:v>7.5693799999999988E-3</c:v>
                </c:pt>
                <c:pt idx="6">
                  <c:v>3.4763780000000001E-2</c:v>
                </c:pt>
                <c:pt idx="7">
                  <c:v>0.11897611999999999</c:v>
                </c:pt>
                <c:pt idx="8">
                  <c:v>9.8924339999999999E-2</c:v>
                </c:pt>
                <c:pt idx="9">
                  <c:v>0.35156484000000005</c:v>
                </c:pt>
                <c:pt idx="10">
                  <c:v>0.30183795999999996</c:v>
                </c:pt>
                <c:pt idx="11">
                  <c:v>0.28683297999999996</c:v>
                </c:pt>
                <c:pt idx="12">
                  <c:v>0.44318630000000009</c:v>
                </c:pt>
                <c:pt idx="13">
                  <c:v>0.40669423999999993</c:v>
                </c:pt>
                <c:pt idx="14">
                  <c:v>0.13981272</c:v>
                </c:pt>
                <c:pt idx="15">
                  <c:v>0.10292544000000001</c:v>
                </c:pt>
                <c:pt idx="16">
                  <c:v>0.35666593999999996</c:v>
                </c:pt>
                <c:pt idx="17">
                  <c:v>8.0317960000000008E-2</c:v>
                </c:pt>
                <c:pt idx="18">
                  <c:v>0.28092609999999996</c:v>
                </c:pt>
                <c:pt idx="19">
                  <c:v>9.0793220000000008E-2</c:v>
                </c:pt>
                <c:pt idx="20">
                  <c:v>9.0793220000000008E-2</c:v>
                </c:pt>
                <c:pt idx="21">
                  <c:v>0.3008748</c:v>
                </c:pt>
                <c:pt idx="22">
                  <c:v>3.0433759999999997E-2</c:v>
                </c:pt>
                <c:pt idx="23">
                  <c:v>3.8003140000000005E-2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38688"/>
        <c:axId val="348739248"/>
      </c:lineChart>
      <c:catAx>
        <c:axId val="3487386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8739248"/>
        <c:crosses val="autoZero"/>
        <c:auto val="1"/>
        <c:lblAlgn val="ctr"/>
        <c:lblOffset val="100"/>
        <c:noMultiLvlLbl val="0"/>
      </c:catAx>
      <c:valAx>
        <c:axId val="34873924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873868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RADIOMUNDO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RatxHoraxLV!$B$18:$Y$18</c:f>
              <c:numCache>
                <c:formatCode>0.00</c:formatCode>
                <c:ptCount val="24"/>
                <c:pt idx="0">
                  <c:v>7.5693799999999988E-3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9.9077139999999994E-2</c:v>
                </c:pt>
                <c:pt idx="6">
                  <c:v>0.24729722000000001</c:v>
                </c:pt>
                <c:pt idx="7">
                  <c:v>0.70944105999999985</c:v>
                </c:pt>
                <c:pt idx="8">
                  <c:v>0.72997104000000024</c:v>
                </c:pt>
                <c:pt idx="9">
                  <c:v>1.0835406399999996</c:v>
                </c:pt>
                <c:pt idx="10">
                  <c:v>0.93409507999999986</c:v>
                </c:pt>
                <c:pt idx="11">
                  <c:v>0.58716570000000012</c:v>
                </c:pt>
                <c:pt idx="12">
                  <c:v>0.26761943999999999</c:v>
                </c:pt>
                <c:pt idx="13">
                  <c:v>4.6710459999999995E-2</c:v>
                </c:pt>
                <c:pt idx="14">
                  <c:v>8.9186139999999997E-2</c:v>
                </c:pt>
                <c:pt idx="15">
                  <c:v>0.10992182000000002</c:v>
                </c:pt>
                <c:pt idx="16">
                  <c:v>7.67148E-2</c:v>
                </c:pt>
                <c:pt idx="17">
                  <c:v>4.6710459999999995E-2</c:v>
                </c:pt>
                <c:pt idx="18">
                  <c:v>0.18551957999999996</c:v>
                </c:pt>
                <c:pt idx="19">
                  <c:v>0.24133974</c:v>
                </c:pt>
                <c:pt idx="20">
                  <c:v>0.17353176000000001</c:v>
                </c:pt>
                <c:pt idx="21">
                  <c:v>1.1619359999999999E-2</c:v>
                </c:pt>
                <c:pt idx="22">
                  <c:v>0.12949330000000001</c:v>
                </c:pt>
                <c:pt idx="23">
                  <c:v>5.5252239999999994E-2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179952"/>
        <c:axId val="349180512"/>
      </c:lineChart>
      <c:catAx>
        <c:axId val="3491799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180512"/>
        <c:crosses val="autoZero"/>
        <c:auto val="1"/>
        <c:lblAlgn val="ctr"/>
        <c:lblOffset val="100"/>
        <c:noMultiLvlLbl val="0"/>
      </c:catAx>
      <c:valAx>
        <c:axId val="3491805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1799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RatxHoraxLV!$B$19:$Y$19</c:f>
              <c:numCache>
                <c:formatCode>0.00</c:formatCode>
                <c:ptCount val="24"/>
                <c:pt idx="0">
                  <c:v>4.02367E-2</c:v>
                </c:pt>
                <c:pt idx="1">
                  <c:v>0</c:v>
                </c:pt>
                <c:pt idx="2">
                  <c:v>7.5693799999999988E-3</c:v>
                </c:pt>
                <c:pt idx="3">
                  <c:v>0</c:v>
                </c:pt>
                <c:pt idx="4">
                  <c:v>2.786512E-2</c:v>
                </c:pt>
                <c:pt idx="5">
                  <c:v>2.786512E-2</c:v>
                </c:pt>
                <c:pt idx="6">
                  <c:v>3.2961660000000004E-2</c:v>
                </c:pt>
                <c:pt idx="7">
                  <c:v>0.10171606</c:v>
                </c:pt>
                <c:pt idx="8">
                  <c:v>0.10633836000000001</c:v>
                </c:pt>
                <c:pt idx="9">
                  <c:v>0.14123752000000001</c:v>
                </c:pt>
                <c:pt idx="10">
                  <c:v>9.8768980000000006E-2</c:v>
                </c:pt>
                <c:pt idx="11">
                  <c:v>9.8768980000000006E-2</c:v>
                </c:pt>
                <c:pt idx="12">
                  <c:v>6.8754400000000007E-2</c:v>
                </c:pt>
                <c:pt idx="13">
                  <c:v>6.8754400000000007E-2</c:v>
                </c:pt>
                <c:pt idx="14">
                  <c:v>0</c:v>
                </c:pt>
                <c:pt idx="15">
                  <c:v>3.9965239999999999E-2</c:v>
                </c:pt>
                <c:pt idx="16">
                  <c:v>0.1433053</c:v>
                </c:pt>
                <c:pt idx="17">
                  <c:v>9.5770679999999997E-2</c:v>
                </c:pt>
                <c:pt idx="18">
                  <c:v>0.11061962</c:v>
                </c:pt>
                <c:pt idx="19">
                  <c:v>0.10895266000000001</c:v>
                </c:pt>
                <c:pt idx="20">
                  <c:v>1.781346E-2</c:v>
                </c:pt>
                <c:pt idx="21">
                  <c:v>7.1601219999999993E-2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182752"/>
        <c:axId val="349183312"/>
      </c:lineChart>
      <c:catAx>
        <c:axId val="3491827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183312"/>
        <c:crosses val="autoZero"/>
        <c:auto val="1"/>
        <c:lblAlgn val="ctr"/>
        <c:lblOffset val="100"/>
        <c:noMultiLvlLbl val="0"/>
      </c:catAx>
      <c:valAx>
        <c:axId val="349183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1827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2.3083440000000004E-2</c:v>
                </c:pt>
                <c:pt idx="11">
                  <c:v>3.4301400000000003E-2</c:v>
                </c:pt>
                <c:pt idx="12">
                  <c:v>2.3083440000000004E-2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2.9598740000000002E-2</c:v>
                </c:pt>
                <c:pt idx="17">
                  <c:v>2.9598740000000002E-2</c:v>
                </c:pt>
                <c:pt idx="18">
                  <c:v>2.9598740000000002E-2</c:v>
                </c:pt>
                <c:pt idx="19">
                  <c:v>2.9598740000000002E-2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185552"/>
        <c:axId val="349186112"/>
      </c:lineChart>
      <c:catAx>
        <c:axId val="349185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186112"/>
        <c:crosses val="autoZero"/>
        <c:auto val="1"/>
        <c:lblAlgn val="ctr"/>
        <c:lblOffset val="100"/>
        <c:noMultiLvlLbl val="0"/>
      </c:catAx>
      <c:valAx>
        <c:axId val="3491861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1855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RatxHoraxLV!$B$21:$Y$21</c:f>
              <c:numCache>
                <c:formatCode>0.00</c:formatCode>
                <c:ptCount val="24"/>
                <c:pt idx="0">
                  <c:v>7.5693799999999988E-3</c:v>
                </c:pt>
                <c:pt idx="1">
                  <c:v>0</c:v>
                </c:pt>
                <c:pt idx="2">
                  <c:v>0</c:v>
                </c:pt>
                <c:pt idx="3">
                  <c:v>7.5693799999999988E-3</c:v>
                </c:pt>
                <c:pt idx="4">
                  <c:v>0</c:v>
                </c:pt>
                <c:pt idx="5">
                  <c:v>0</c:v>
                </c:pt>
                <c:pt idx="6">
                  <c:v>9.2009599999999993E-3</c:v>
                </c:pt>
                <c:pt idx="7">
                  <c:v>9.2009599999999993E-3</c:v>
                </c:pt>
                <c:pt idx="8">
                  <c:v>7.5693799999999988E-3</c:v>
                </c:pt>
                <c:pt idx="9">
                  <c:v>0</c:v>
                </c:pt>
                <c:pt idx="10">
                  <c:v>0</c:v>
                </c:pt>
                <c:pt idx="11">
                  <c:v>0.23136520000000002</c:v>
                </c:pt>
                <c:pt idx="12">
                  <c:v>0.22952726000000001</c:v>
                </c:pt>
                <c:pt idx="13">
                  <c:v>7.5693799999999988E-3</c:v>
                </c:pt>
                <c:pt idx="14">
                  <c:v>0</c:v>
                </c:pt>
                <c:pt idx="15">
                  <c:v>0</c:v>
                </c:pt>
                <c:pt idx="16">
                  <c:v>8.2568439999999993E-2</c:v>
                </c:pt>
                <c:pt idx="17">
                  <c:v>0.26105465999999999</c:v>
                </c:pt>
                <c:pt idx="18">
                  <c:v>0</c:v>
                </c:pt>
                <c:pt idx="19">
                  <c:v>0</c:v>
                </c:pt>
                <c:pt idx="20">
                  <c:v>7.5693799999999988E-3</c:v>
                </c:pt>
                <c:pt idx="21">
                  <c:v>4.5309599999999992E-2</c:v>
                </c:pt>
                <c:pt idx="22">
                  <c:v>0</c:v>
                </c:pt>
                <c:pt idx="23">
                  <c:v>7.5693799999999988E-3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188352"/>
        <c:axId val="349188912"/>
      </c:lineChart>
      <c:catAx>
        <c:axId val="3491883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188912"/>
        <c:crosses val="autoZero"/>
        <c:auto val="1"/>
        <c:lblAlgn val="ctr"/>
        <c:lblOffset val="100"/>
        <c:noMultiLvlLbl val="0"/>
      </c:catAx>
      <c:valAx>
        <c:axId val="3491889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1883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4.5309599999999992E-2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4.6192040000000004E-2</c:v>
                </c:pt>
                <c:pt idx="13">
                  <c:v>4.6192040000000004E-2</c:v>
                </c:pt>
                <c:pt idx="14">
                  <c:v>0.12790952</c:v>
                </c:pt>
                <c:pt idx="15">
                  <c:v>0.12790952</c:v>
                </c:pt>
                <c:pt idx="16">
                  <c:v>8.1717479999999995E-2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191152"/>
        <c:axId val="349191712"/>
      </c:lineChart>
      <c:catAx>
        <c:axId val="3491911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191712"/>
        <c:crosses val="autoZero"/>
        <c:auto val="1"/>
        <c:lblAlgn val="ctr"/>
        <c:lblOffset val="100"/>
        <c:noMultiLvlLbl val="0"/>
      </c:catAx>
      <c:valAx>
        <c:axId val="3491917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1911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RatxHoraxLV!$B$23:$Y$23</c:f>
              <c:numCache>
                <c:formatCode>0.00</c:formatCode>
                <c:ptCount val="24"/>
                <c:pt idx="0">
                  <c:v>4.7885339999999998E-2</c:v>
                </c:pt>
                <c:pt idx="1">
                  <c:v>9.5770679999999997E-2</c:v>
                </c:pt>
                <c:pt idx="2">
                  <c:v>0.16839904</c:v>
                </c:pt>
                <c:pt idx="3">
                  <c:v>0.16839904</c:v>
                </c:pt>
                <c:pt idx="4">
                  <c:v>7.2628360000000003E-2</c:v>
                </c:pt>
                <c:pt idx="5">
                  <c:v>0</c:v>
                </c:pt>
                <c:pt idx="6">
                  <c:v>0</c:v>
                </c:pt>
                <c:pt idx="7">
                  <c:v>0.22257516000000002</c:v>
                </c:pt>
                <c:pt idx="8">
                  <c:v>0.22257516000000002</c:v>
                </c:pt>
                <c:pt idx="9">
                  <c:v>0.22257516000000002</c:v>
                </c:pt>
                <c:pt idx="10">
                  <c:v>0.22257516000000002</c:v>
                </c:pt>
                <c:pt idx="11">
                  <c:v>0.23147268000000004</c:v>
                </c:pt>
                <c:pt idx="12">
                  <c:v>0.23147268000000004</c:v>
                </c:pt>
                <c:pt idx="13">
                  <c:v>0.23147268000000004</c:v>
                </c:pt>
                <c:pt idx="14">
                  <c:v>0.25258974000000001</c:v>
                </c:pt>
                <c:pt idx="15">
                  <c:v>0.25258974000000001</c:v>
                </c:pt>
                <c:pt idx="16">
                  <c:v>0.25258974000000001</c:v>
                </c:pt>
                <c:pt idx="17">
                  <c:v>0.25258974000000001</c:v>
                </c:pt>
                <c:pt idx="18">
                  <c:v>0.22257516000000002</c:v>
                </c:pt>
                <c:pt idx="19">
                  <c:v>0.22257516000000002</c:v>
                </c:pt>
                <c:pt idx="20">
                  <c:v>0.22257516000000002</c:v>
                </c:pt>
                <c:pt idx="21">
                  <c:v>0.22257516000000002</c:v>
                </c:pt>
                <c:pt idx="22">
                  <c:v>3.826968E-2</c:v>
                </c:pt>
                <c:pt idx="23">
                  <c:v>8.3019600000000006E-3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193952"/>
        <c:axId val="349194512"/>
      </c:lineChart>
      <c:catAx>
        <c:axId val="3491939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194512"/>
        <c:crosses val="autoZero"/>
        <c:auto val="1"/>
        <c:lblAlgn val="ctr"/>
        <c:lblOffset val="100"/>
        <c:noMultiLvlLbl val="0"/>
      </c:catAx>
      <c:valAx>
        <c:axId val="3491945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1939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7.5693799999999988E-3</c:v>
                </c:pt>
                <c:pt idx="3">
                  <c:v>0</c:v>
                </c:pt>
                <c:pt idx="4">
                  <c:v>2.9967719999999996E-2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7.5693799999999988E-3</c:v>
                </c:pt>
                <c:pt idx="9">
                  <c:v>0</c:v>
                </c:pt>
                <c:pt idx="10">
                  <c:v>0</c:v>
                </c:pt>
                <c:pt idx="11">
                  <c:v>7.0340840000000002E-2</c:v>
                </c:pt>
                <c:pt idx="12">
                  <c:v>0</c:v>
                </c:pt>
                <c:pt idx="13">
                  <c:v>4.7942499999999999E-2</c:v>
                </c:pt>
                <c:pt idx="14">
                  <c:v>0</c:v>
                </c:pt>
                <c:pt idx="15">
                  <c:v>0.10424266</c:v>
                </c:pt>
                <c:pt idx="16">
                  <c:v>7.5693799999999988E-3</c:v>
                </c:pt>
                <c:pt idx="17">
                  <c:v>0</c:v>
                </c:pt>
                <c:pt idx="18">
                  <c:v>2.9967719999999996E-2</c:v>
                </c:pt>
                <c:pt idx="19">
                  <c:v>0.19560511999999999</c:v>
                </c:pt>
                <c:pt idx="20">
                  <c:v>0.20317449999999998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610592"/>
        <c:axId val="349611152"/>
      </c:lineChart>
      <c:catAx>
        <c:axId val="3496105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611152"/>
        <c:crosses val="autoZero"/>
        <c:auto val="1"/>
        <c:lblAlgn val="ctr"/>
        <c:lblOffset val="100"/>
        <c:noMultiLvlLbl val="0"/>
      </c:catAx>
      <c:valAx>
        <c:axId val="349611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6105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RatxHoraxLV!$B$25:$Y$25</c:f>
              <c:numCache>
                <c:formatCode>0.00</c:formatCode>
                <c:ptCount val="24"/>
                <c:pt idx="0">
                  <c:v>0.21106154000000005</c:v>
                </c:pt>
                <c:pt idx="1">
                  <c:v>0.10801187999999999</c:v>
                </c:pt>
                <c:pt idx="2">
                  <c:v>0.10801187999999999</c:v>
                </c:pt>
                <c:pt idx="3">
                  <c:v>0.10801187999999999</c:v>
                </c:pt>
                <c:pt idx="4">
                  <c:v>0.10801187999999999</c:v>
                </c:pt>
                <c:pt idx="5">
                  <c:v>0.16180617999999999</c:v>
                </c:pt>
                <c:pt idx="6">
                  <c:v>0.10776071999999996</c:v>
                </c:pt>
                <c:pt idx="7">
                  <c:v>0.35493377999999998</c:v>
                </c:pt>
                <c:pt idx="8">
                  <c:v>0.56419037999999999</c:v>
                </c:pt>
                <c:pt idx="9">
                  <c:v>0.49024794000000005</c:v>
                </c:pt>
                <c:pt idx="10">
                  <c:v>0.57824352000000012</c:v>
                </c:pt>
                <c:pt idx="11">
                  <c:v>0.50358705999999998</c:v>
                </c:pt>
                <c:pt idx="12">
                  <c:v>0.51575043999999981</c:v>
                </c:pt>
                <c:pt idx="13">
                  <c:v>0.26580645999999997</c:v>
                </c:pt>
                <c:pt idx="14">
                  <c:v>0.27621143999999997</c:v>
                </c:pt>
                <c:pt idx="15">
                  <c:v>0.33680940000000004</c:v>
                </c:pt>
                <c:pt idx="16">
                  <c:v>0.35085766000000007</c:v>
                </c:pt>
                <c:pt idx="17">
                  <c:v>0.39846018000000005</c:v>
                </c:pt>
                <c:pt idx="18">
                  <c:v>0.28798439999999997</c:v>
                </c:pt>
                <c:pt idx="19">
                  <c:v>0.17434051999999997</c:v>
                </c:pt>
                <c:pt idx="20">
                  <c:v>0.17434051999999997</c:v>
                </c:pt>
                <c:pt idx="21">
                  <c:v>0.30675017999999998</c:v>
                </c:pt>
                <c:pt idx="22">
                  <c:v>9.9459700000000012E-2</c:v>
                </c:pt>
                <c:pt idx="23">
                  <c:v>3.7709659999999992E-2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613392"/>
        <c:axId val="349613952"/>
      </c:lineChart>
      <c:catAx>
        <c:axId val="349613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613952"/>
        <c:crosses val="autoZero"/>
        <c:auto val="1"/>
        <c:lblAlgn val="ctr"/>
        <c:lblOffset val="100"/>
        <c:noMultiLvlLbl val="0"/>
      </c:catAx>
      <c:valAx>
        <c:axId val="349613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6133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RatxHoraxLD!$B$29:$Y$29</c:f>
              <c:numCache>
                <c:formatCode>0.00</c:formatCode>
                <c:ptCount val="24"/>
                <c:pt idx="0">
                  <c:v>2.4107304714285713</c:v>
                </c:pt>
                <c:pt idx="1">
                  <c:v>1.6242905714285716</c:v>
                </c:pt>
                <c:pt idx="2">
                  <c:v>1.2357126714285713</c:v>
                </c:pt>
                <c:pt idx="3">
                  <c:v>0.83711722857142856</c:v>
                </c:pt>
                <c:pt idx="4">
                  <c:v>0.72492312857142838</c:v>
                </c:pt>
                <c:pt idx="5">
                  <c:v>2.5064516714285716</c:v>
                </c:pt>
                <c:pt idx="6">
                  <c:v>6.7624534999999959</c:v>
                </c:pt>
                <c:pt idx="7">
                  <c:v>13.941170885714278</c:v>
                </c:pt>
                <c:pt idx="8">
                  <c:v>15.950043757142851</c:v>
                </c:pt>
                <c:pt idx="9">
                  <c:v>16.304137271428569</c:v>
                </c:pt>
                <c:pt idx="10">
                  <c:v>14.715465471428574</c:v>
                </c:pt>
                <c:pt idx="11">
                  <c:v>12.764989257142865</c:v>
                </c:pt>
                <c:pt idx="12">
                  <c:v>9.9408848999999915</c:v>
                </c:pt>
                <c:pt idx="13">
                  <c:v>9.7575437571428498</c:v>
                </c:pt>
                <c:pt idx="14">
                  <c:v>8.5676271857142865</c:v>
                </c:pt>
                <c:pt idx="15">
                  <c:v>8.1143942857142886</c:v>
                </c:pt>
                <c:pt idx="16">
                  <c:v>7.0563700571428587</c:v>
                </c:pt>
                <c:pt idx="17">
                  <c:v>6.0364300999999996</c:v>
                </c:pt>
                <c:pt idx="18">
                  <c:v>5.8373481285714277</c:v>
                </c:pt>
                <c:pt idx="19">
                  <c:v>5.1643423285714283</c:v>
                </c:pt>
                <c:pt idx="20">
                  <c:v>3.783814485714287</c:v>
                </c:pt>
                <c:pt idx="21">
                  <c:v>4.3270250285714287</c:v>
                </c:pt>
                <c:pt idx="22">
                  <c:v>2.5472043142857141</c:v>
                </c:pt>
                <c:pt idx="23">
                  <c:v>1.8908587714285714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616752"/>
        <c:axId val="349617312"/>
      </c:lineChart>
      <c:catAx>
        <c:axId val="3496167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617312"/>
        <c:crosses val="autoZero"/>
        <c:auto val="1"/>
        <c:lblAlgn val="ctr"/>
        <c:lblOffset val="100"/>
        <c:noMultiLvlLbl val="0"/>
      </c:catAx>
      <c:valAx>
        <c:axId val="349617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6167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RatxHoraxLV!$B$29:$Y$29</c:f>
              <c:numCache>
                <c:formatCode>0.00</c:formatCode>
                <c:ptCount val="24"/>
                <c:pt idx="0">
                  <c:v>2.7372103400000007</c:v>
                </c:pt>
                <c:pt idx="1">
                  <c:v>1.75292358</c:v>
                </c:pt>
                <c:pt idx="2">
                  <c:v>1.3447351800000003</c:v>
                </c:pt>
                <c:pt idx="3">
                  <c:v>0.87417181999999982</c:v>
                </c:pt>
                <c:pt idx="4">
                  <c:v>0.74993757999999988</c:v>
                </c:pt>
                <c:pt idx="5">
                  <c:v>2.7077479200000005</c:v>
                </c:pt>
                <c:pt idx="6">
                  <c:v>7.4841835199999966</c:v>
                </c:pt>
                <c:pt idx="7">
                  <c:v>15.01813731999999</c:v>
                </c:pt>
                <c:pt idx="8">
                  <c:v>16.456424399999992</c:v>
                </c:pt>
                <c:pt idx="9">
                  <c:v>16.897970319999995</c:v>
                </c:pt>
                <c:pt idx="10">
                  <c:v>15.300093499999994</c:v>
                </c:pt>
                <c:pt idx="11">
                  <c:v>13.469009059999992</c:v>
                </c:pt>
                <c:pt idx="12">
                  <c:v>10.536598479999997</c:v>
                </c:pt>
                <c:pt idx="13">
                  <c:v>10.341201039999996</c:v>
                </c:pt>
                <c:pt idx="14">
                  <c:v>8.9817797000000006</c:v>
                </c:pt>
                <c:pt idx="15">
                  <c:v>8.3148177600000004</c:v>
                </c:pt>
                <c:pt idx="16">
                  <c:v>7.2760475599999985</c:v>
                </c:pt>
                <c:pt idx="17">
                  <c:v>6.2327830599999992</c:v>
                </c:pt>
                <c:pt idx="18">
                  <c:v>6.2172529999999995</c:v>
                </c:pt>
                <c:pt idx="19">
                  <c:v>5.2122999800000009</c:v>
                </c:pt>
                <c:pt idx="20">
                  <c:v>3.7709193000000001</c:v>
                </c:pt>
                <c:pt idx="21">
                  <c:v>4.4363415799999997</c:v>
                </c:pt>
                <c:pt idx="22">
                  <c:v>2.7000484600000001</c:v>
                </c:pt>
                <c:pt idx="23">
                  <c:v>1.9256167600000003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618992"/>
        <c:axId val="349619552"/>
      </c:lineChart>
      <c:catAx>
        <c:axId val="349618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619552"/>
        <c:crosses val="autoZero"/>
        <c:auto val="1"/>
        <c:lblAlgn val="ctr"/>
        <c:lblOffset val="100"/>
        <c:noMultiLvlLbl val="0"/>
      </c:catAx>
      <c:valAx>
        <c:axId val="349619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618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RatxHoraxSD!$B$29:$Y$29</c:f>
              <c:numCache>
                <c:formatCode>0.00</c:formatCode>
                <c:ptCount val="24"/>
                <c:pt idx="0">
                  <c:v>1.5945308</c:v>
                </c:pt>
                <c:pt idx="1">
                  <c:v>1.3027080499999997</c:v>
                </c:pt>
                <c:pt idx="2">
                  <c:v>0.96315640000000002</c:v>
                </c:pt>
                <c:pt idx="3">
                  <c:v>0.74448074999999991</c:v>
                </c:pt>
                <c:pt idx="4">
                  <c:v>0.66238700000000006</c:v>
                </c:pt>
                <c:pt idx="5">
                  <c:v>2.00321105</c:v>
                </c:pt>
                <c:pt idx="6">
                  <c:v>4.9581284500000011</c:v>
                </c:pt>
                <c:pt idx="7">
                  <c:v>11.248754800000004</c:v>
                </c:pt>
                <c:pt idx="8">
                  <c:v>14.68409215</c:v>
                </c:pt>
                <c:pt idx="9">
                  <c:v>14.819554649999999</c:v>
                </c:pt>
                <c:pt idx="10">
                  <c:v>13.253895399999998</c:v>
                </c:pt>
                <c:pt idx="11">
                  <c:v>11.004939749999997</c:v>
                </c:pt>
                <c:pt idx="12">
                  <c:v>8.4516009500000031</c:v>
                </c:pt>
                <c:pt idx="13">
                  <c:v>8.2984005499999984</c:v>
                </c:pt>
                <c:pt idx="14">
                  <c:v>7.5322458999999986</c:v>
                </c:pt>
                <c:pt idx="15">
                  <c:v>7.6133355999999992</c:v>
                </c:pt>
                <c:pt idx="16">
                  <c:v>6.5071762999999994</c:v>
                </c:pt>
                <c:pt idx="17">
                  <c:v>5.5455476999999993</c:v>
                </c:pt>
                <c:pt idx="18">
                  <c:v>4.8875859500000001</c:v>
                </c:pt>
                <c:pt idx="19">
                  <c:v>5.0444481999999997</c:v>
                </c:pt>
                <c:pt idx="20">
                  <c:v>3.8160524500000004</c:v>
                </c:pt>
                <c:pt idx="21">
                  <c:v>4.0537336500000007</c:v>
                </c:pt>
                <c:pt idx="22">
                  <c:v>2.1650939499999997</c:v>
                </c:pt>
                <c:pt idx="23">
                  <c:v>1.8039638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621792"/>
        <c:axId val="349622352"/>
      </c:lineChart>
      <c:catAx>
        <c:axId val="349621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622352"/>
        <c:crosses val="autoZero"/>
        <c:auto val="1"/>
        <c:lblAlgn val="ctr"/>
        <c:lblOffset val="100"/>
        <c:noMultiLvlLbl val="0"/>
      </c:catAx>
      <c:valAx>
        <c:axId val="349622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621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SABADO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RatxHoraxSD!$B$4:$Y$4</c:f>
              <c:numCache>
                <c:formatCode>0.00</c:formatCode>
                <c:ptCount val="24"/>
                <c:pt idx="0">
                  <c:v>7.8679249999999992E-2</c:v>
                </c:pt>
                <c:pt idx="1">
                  <c:v>0.26844669999999998</c:v>
                </c:pt>
                <c:pt idx="2">
                  <c:v>0.13337065000000001</c:v>
                </c:pt>
                <c:pt idx="3">
                  <c:v>0</c:v>
                </c:pt>
                <c:pt idx="4">
                  <c:v>0</c:v>
                </c:pt>
                <c:pt idx="5">
                  <c:v>0.10219890000000001</c:v>
                </c:pt>
                <c:pt idx="6">
                  <c:v>0.33287175000000002</c:v>
                </c:pt>
                <c:pt idx="7">
                  <c:v>0.41549329999999995</c:v>
                </c:pt>
                <c:pt idx="8">
                  <c:v>0.50296145000000003</c:v>
                </c:pt>
                <c:pt idx="9">
                  <c:v>0.3450414</c:v>
                </c:pt>
                <c:pt idx="10">
                  <c:v>0.30668724999999997</c:v>
                </c:pt>
                <c:pt idx="11">
                  <c:v>0.1877241</c:v>
                </c:pt>
                <c:pt idx="12">
                  <c:v>0.1877241</c:v>
                </c:pt>
                <c:pt idx="13">
                  <c:v>0.7189894</c:v>
                </c:pt>
                <c:pt idx="14">
                  <c:v>0.25558780000000003</c:v>
                </c:pt>
                <c:pt idx="15">
                  <c:v>0.25558780000000003</c:v>
                </c:pt>
                <c:pt idx="16">
                  <c:v>0.1877241</c:v>
                </c:pt>
                <c:pt idx="17">
                  <c:v>0.1877241</c:v>
                </c:pt>
                <c:pt idx="18">
                  <c:v>0.23882355</c:v>
                </c:pt>
                <c:pt idx="19">
                  <c:v>0.1877241</c:v>
                </c:pt>
                <c:pt idx="20">
                  <c:v>0.30050270000000001</c:v>
                </c:pt>
                <c:pt idx="21">
                  <c:v>0.56451015000000004</c:v>
                </c:pt>
                <c:pt idx="22">
                  <c:v>0.24260894999999999</c:v>
                </c:pt>
                <c:pt idx="23">
                  <c:v>0.24260894999999999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624592"/>
        <c:axId val="349625152"/>
      </c:lineChart>
      <c:catAx>
        <c:axId val="3496245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49625152"/>
        <c:crosses val="autoZero"/>
        <c:auto val="1"/>
        <c:lblAlgn val="ctr"/>
        <c:lblOffset val="100"/>
        <c:noMultiLvlLbl val="0"/>
      </c:catAx>
      <c:valAx>
        <c:axId val="349625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496245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RatxHoraxSD!$B$7:$Y$7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2.7883399999999999E-2</c:v>
                </c:pt>
                <c:pt idx="7">
                  <c:v>8.826175E-2</c:v>
                </c:pt>
                <c:pt idx="8">
                  <c:v>0.25071650000000001</c:v>
                </c:pt>
                <c:pt idx="9">
                  <c:v>0.11494090000000001</c:v>
                </c:pt>
                <c:pt idx="10">
                  <c:v>5.4562549999999994E-2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0.19033814999999998</c:v>
                </c:pt>
                <c:pt idx="17">
                  <c:v>0.19033814999999998</c:v>
                </c:pt>
                <c:pt idx="18">
                  <c:v>2.7883399999999999E-2</c:v>
                </c:pt>
                <c:pt idx="19">
                  <c:v>0.55914870000000005</c:v>
                </c:pt>
                <c:pt idx="20">
                  <c:v>2.7883399999999999E-2</c:v>
                </c:pt>
                <c:pt idx="21">
                  <c:v>2.7883399999999999E-2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438608"/>
        <c:axId val="350439168"/>
      </c:lineChart>
      <c:catAx>
        <c:axId val="3504386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0439168"/>
        <c:crosses val="autoZero"/>
        <c:auto val="1"/>
        <c:lblAlgn val="ctr"/>
        <c:lblOffset val="100"/>
        <c:noMultiLvlLbl val="0"/>
      </c:catAx>
      <c:valAx>
        <c:axId val="3504391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04386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RatxHoraxSD!$B$5:$Y$5</c:f>
              <c:numCache>
                <c:formatCode>0.00</c:formatCode>
                <c:ptCount val="24"/>
                <c:pt idx="0">
                  <c:v>0</c:v>
                </c:pt>
                <c:pt idx="1">
                  <c:v>6.4083500000000002E-2</c:v>
                </c:pt>
                <c:pt idx="2">
                  <c:v>6.4083500000000002E-2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5.8923099999999992E-2</c:v>
                </c:pt>
                <c:pt idx="7">
                  <c:v>8.3434449999999993E-2</c:v>
                </c:pt>
                <c:pt idx="8">
                  <c:v>0</c:v>
                </c:pt>
                <c:pt idx="9">
                  <c:v>8.7338349999999995E-2</c:v>
                </c:pt>
                <c:pt idx="10">
                  <c:v>8.7338349999999995E-2</c:v>
                </c:pt>
                <c:pt idx="11">
                  <c:v>8.7338349999999995E-2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2.0310450000000001E-2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441408"/>
        <c:axId val="350441968"/>
      </c:lineChart>
      <c:catAx>
        <c:axId val="350441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0441968"/>
        <c:crosses val="autoZero"/>
        <c:auto val="1"/>
        <c:lblAlgn val="ctr"/>
        <c:lblOffset val="100"/>
        <c:noMultiLvlLbl val="0"/>
      </c:catAx>
      <c:valAx>
        <c:axId val="3504419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04414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RatxHoraxSD!$B$8:$Y$8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1.4902900000000002E-2</c:v>
                </c:pt>
                <c:pt idx="4">
                  <c:v>1.4902900000000002E-2</c:v>
                </c:pt>
                <c:pt idx="5">
                  <c:v>5.1151799999999997E-2</c:v>
                </c:pt>
                <c:pt idx="6">
                  <c:v>4.8385249999999998E-2</c:v>
                </c:pt>
                <c:pt idx="7">
                  <c:v>0.17919245</c:v>
                </c:pt>
                <c:pt idx="8">
                  <c:v>0.17548765</c:v>
                </c:pt>
                <c:pt idx="9">
                  <c:v>5.8923099999999992E-2</c:v>
                </c:pt>
                <c:pt idx="10">
                  <c:v>0.13962069999999999</c:v>
                </c:pt>
                <c:pt idx="11">
                  <c:v>8.0697600000000008E-2</c:v>
                </c:pt>
                <c:pt idx="12">
                  <c:v>3.0000300000000001E-2</c:v>
                </c:pt>
                <c:pt idx="13">
                  <c:v>3.1178350000000001E-2</c:v>
                </c:pt>
                <c:pt idx="14">
                  <c:v>7.5665949999999996E-2</c:v>
                </c:pt>
                <c:pt idx="15">
                  <c:v>0.31494559999999999</c:v>
                </c:pt>
                <c:pt idx="16">
                  <c:v>0.20984304999999998</c:v>
                </c:pt>
                <c:pt idx="17">
                  <c:v>0.16535544999999999</c:v>
                </c:pt>
                <c:pt idx="18">
                  <c:v>0</c:v>
                </c:pt>
                <c:pt idx="19">
                  <c:v>2.9848100000000002E-2</c:v>
                </c:pt>
                <c:pt idx="20">
                  <c:v>2.9848100000000002E-2</c:v>
                </c:pt>
                <c:pt idx="21">
                  <c:v>0.16815125</c:v>
                </c:pt>
                <c:pt idx="22">
                  <c:v>0.13891434999999999</c:v>
                </c:pt>
                <c:pt idx="23">
                  <c:v>7.6701099999999994E-2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444208"/>
        <c:axId val="350641728"/>
      </c:lineChart>
      <c:catAx>
        <c:axId val="3504442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0641728"/>
        <c:crosses val="autoZero"/>
        <c:auto val="1"/>
        <c:lblAlgn val="ctr"/>
        <c:lblOffset val="100"/>
        <c:noMultiLvlLbl val="0"/>
      </c:catAx>
      <c:valAx>
        <c:axId val="350641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04442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RatxHoraxSD!$B$6:$Y$6</c:f>
              <c:numCache>
                <c:formatCode>0.00</c:formatCode>
                <c:ptCount val="24"/>
                <c:pt idx="0">
                  <c:v>0.17031605000000002</c:v>
                </c:pt>
                <c:pt idx="1">
                  <c:v>0.12040995000000002</c:v>
                </c:pt>
                <c:pt idx="2">
                  <c:v>4.3163899999999998E-2</c:v>
                </c:pt>
                <c:pt idx="3">
                  <c:v>0</c:v>
                </c:pt>
                <c:pt idx="4">
                  <c:v>0</c:v>
                </c:pt>
                <c:pt idx="5">
                  <c:v>0.62490769999999995</c:v>
                </c:pt>
                <c:pt idx="6">
                  <c:v>1.85924515</c:v>
                </c:pt>
                <c:pt idx="7">
                  <c:v>4.0296899500000007</c:v>
                </c:pt>
                <c:pt idx="8">
                  <c:v>3.8607112499999992</c:v>
                </c:pt>
                <c:pt idx="9">
                  <c:v>3.8164357500000001</c:v>
                </c:pt>
                <c:pt idx="10">
                  <c:v>2.4241994000000004</c:v>
                </c:pt>
                <c:pt idx="11">
                  <c:v>1.75105365</c:v>
                </c:pt>
                <c:pt idx="12">
                  <c:v>1.3215516000000003</c:v>
                </c:pt>
                <c:pt idx="13">
                  <c:v>0.52427064999999995</c:v>
                </c:pt>
                <c:pt idx="14">
                  <c:v>0.58724894999999999</c:v>
                </c:pt>
                <c:pt idx="15">
                  <c:v>0.68260204999999996</c:v>
                </c:pt>
                <c:pt idx="16">
                  <c:v>0.69048235000000002</c:v>
                </c:pt>
                <c:pt idx="17">
                  <c:v>0.77260719999999994</c:v>
                </c:pt>
                <c:pt idx="18">
                  <c:v>0.49791530000000001</c:v>
                </c:pt>
                <c:pt idx="19">
                  <c:v>0.38927220000000001</c:v>
                </c:pt>
                <c:pt idx="20">
                  <c:v>0.19627669999999997</c:v>
                </c:pt>
                <c:pt idx="21">
                  <c:v>0.39813569999999998</c:v>
                </c:pt>
                <c:pt idx="22">
                  <c:v>0.39343539999999999</c:v>
                </c:pt>
                <c:pt idx="23">
                  <c:v>0.29295584999999996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643968"/>
        <c:axId val="350644528"/>
      </c:lineChart>
      <c:catAx>
        <c:axId val="3506439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0644528"/>
        <c:crosses val="autoZero"/>
        <c:auto val="1"/>
        <c:lblAlgn val="ctr"/>
        <c:lblOffset val="100"/>
        <c:noMultiLvlLbl val="0"/>
      </c:catAx>
      <c:valAx>
        <c:axId val="3506445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06439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RatxHoraxSD!$B$9:$Y$9</c:f>
              <c:numCache>
                <c:formatCode>0.00</c:formatCode>
                <c:ptCount val="24"/>
                <c:pt idx="0">
                  <c:v>0.24664054999999999</c:v>
                </c:pt>
                <c:pt idx="1">
                  <c:v>0.15195640000000002</c:v>
                </c:pt>
                <c:pt idx="2">
                  <c:v>6.23878E-2</c:v>
                </c:pt>
                <c:pt idx="3">
                  <c:v>8.4879449999999995E-2</c:v>
                </c:pt>
                <c:pt idx="4">
                  <c:v>0</c:v>
                </c:pt>
                <c:pt idx="5">
                  <c:v>0</c:v>
                </c:pt>
                <c:pt idx="6">
                  <c:v>5.4578399999999999E-2</c:v>
                </c:pt>
                <c:pt idx="7">
                  <c:v>0.24648619999999999</c:v>
                </c:pt>
                <c:pt idx="8">
                  <c:v>0.54236035000000005</c:v>
                </c:pt>
                <c:pt idx="9">
                  <c:v>0.65528209999999998</c:v>
                </c:pt>
                <c:pt idx="10">
                  <c:v>0.61783854999999999</c:v>
                </c:pt>
                <c:pt idx="11">
                  <c:v>0.69917934999999998</c:v>
                </c:pt>
                <c:pt idx="12">
                  <c:v>0.45086999999999999</c:v>
                </c:pt>
                <c:pt idx="13">
                  <c:v>0.5310678499999999</c:v>
                </c:pt>
                <c:pt idx="14">
                  <c:v>0.72984505</c:v>
                </c:pt>
                <c:pt idx="15">
                  <c:v>0.67773865</c:v>
                </c:pt>
                <c:pt idx="16">
                  <c:v>0.43709694999999993</c:v>
                </c:pt>
                <c:pt idx="17">
                  <c:v>0.31990089999999999</c:v>
                </c:pt>
                <c:pt idx="18">
                  <c:v>0</c:v>
                </c:pt>
                <c:pt idx="19">
                  <c:v>0.1211358</c:v>
                </c:pt>
                <c:pt idx="20">
                  <c:v>0.11232995000000001</c:v>
                </c:pt>
                <c:pt idx="21">
                  <c:v>0.1223727</c:v>
                </c:pt>
                <c:pt idx="22">
                  <c:v>5.1573600000000004E-2</c:v>
                </c:pt>
                <c:pt idx="23">
                  <c:v>0.29083100000000001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646768"/>
        <c:axId val="350647328"/>
      </c:lineChart>
      <c:catAx>
        <c:axId val="3506467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0647328"/>
        <c:crosses val="autoZero"/>
        <c:auto val="1"/>
        <c:lblAlgn val="ctr"/>
        <c:lblOffset val="100"/>
        <c:noMultiLvlLbl val="0"/>
      </c:catAx>
      <c:valAx>
        <c:axId val="3506473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06467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RatxHoraxSD!$B$10:$Y$10</c:f>
              <c:numCache>
                <c:formatCode>0.00</c:formatCode>
                <c:ptCount val="24"/>
                <c:pt idx="0">
                  <c:v>0.41335460000000002</c:v>
                </c:pt>
                <c:pt idx="1">
                  <c:v>0.45481455000000004</c:v>
                </c:pt>
                <c:pt idx="2">
                  <c:v>0.44520610000000005</c:v>
                </c:pt>
                <c:pt idx="3">
                  <c:v>0.31386344999999999</c:v>
                </c:pt>
                <c:pt idx="4">
                  <c:v>0.20108485000000001</c:v>
                </c:pt>
                <c:pt idx="5">
                  <c:v>0.33573439999999999</c:v>
                </c:pt>
                <c:pt idx="6">
                  <c:v>0.48232780000000003</c:v>
                </c:pt>
                <c:pt idx="7">
                  <c:v>1.01135435</c:v>
                </c:pt>
                <c:pt idx="8">
                  <c:v>0.85804550000000002</c:v>
                </c:pt>
                <c:pt idx="9">
                  <c:v>0.50919999999999999</c:v>
                </c:pt>
                <c:pt idx="10">
                  <c:v>0.35069225000000004</c:v>
                </c:pt>
                <c:pt idx="11">
                  <c:v>0.33459395000000008</c:v>
                </c:pt>
                <c:pt idx="12">
                  <c:v>0.27424270000000006</c:v>
                </c:pt>
                <c:pt idx="13">
                  <c:v>0.2037843</c:v>
                </c:pt>
                <c:pt idx="14">
                  <c:v>0.45600320000000005</c:v>
                </c:pt>
                <c:pt idx="15">
                  <c:v>0.42882395000000001</c:v>
                </c:pt>
                <c:pt idx="16">
                  <c:v>0.42882395000000001</c:v>
                </c:pt>
                <c:pt idx="17">
                  <c:v>0.17477815000000002</c:v>
                </c:pt>
                <c:pt idx="18">
                  <c:v>0.12753529999999999</c:v>
                </c:pt>
                <c:pt idx="19">
                  <c:v>0.1966175</c:v>
                </c:pt>
                <c:pt idx="20">
                  <c:v>0.1966175</c:v>
                </c:pt>
                <c:pt idx="21">
                  <c:v>0.41179955000000001</c:v>
                </c:pt>
                <c:pt idx="22">
                  <c:v>0.44729079999999993</c:v>
                </c:pt>
                <c:pt idx="23">
                  <c:v>0.19567415000000002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649568"/>
        <c:axId val="350650128"/>
      </c:lineChart>
      <c:catAx>
        <c:axId val="3506495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0650128"/>
        <c:crosses val="autoZero"/>
        <c:auto val="1"/>
        <c:lblAlgn val="ctr"/>
        <c:lblOffset val="100"/>
        <c:noMultiLvlLbl val="0"/>
      </c:catAx>
      <c:valAx>
        <c:axId val="3506501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06495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RatxHoraxSD!$B$11:$Y$11</c:f>
              <c:numCache>
                <c:formatCode>0.00</c:formatCode>
                <c:ptCount val="24"/>
                <c:pt idx="0">
                  <c:v>0</c:v>
                </c:pt>
                <c:pt idx="1">
                  <c:v>1.8923449999999998E-2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3.5491250000000002E-2</c:v>
                </c:pt>
                <c:pt idx="6">
                  <c:v>5.1878850000000004E-2</c:v>
                </c:pt>
                <c:pt idx="7">
                  <c:v>0.99970784999999995</c:v>
                </c:pt>
                <c:pt idx="8">
                  <c:v>1.5904879999999999</c:v>
                </c:pt>
                <c:pt idx="9">
                  <c:v>1.3678921499999999</c:v>
                </c:pt>
                <c:pt idx="10">
                  <c:v>1.2763034999999998</c:v>
                </c:pt>
                <c:pt idx="11">
                  <c:v>1.2929112499999997</c:v>
                </c:pt>
                <c:pt idx="12">
                  <c:v>0.70485085000000003</c:v>
                </c:pt>
                <c:pt idx="13">
                  <c:v>0.81414485000000003</c:v>
                </c:pt>
                <c:pt idx="14">
                  <c:v>0.91492255</c:v>
                </c:pt>
                <c:pt idx="15">
                  <c:v>0.64723720000000007</c:v>
                </c:pt>
                <c:pt idx="16">
                  <c:v>0.67877189999999998</c:v>
                </c:pt>
                <c:pt idx="17">
                  <c:v>0.55007870000000003</c:v>
                </c:pt>
                <c:pt idx="18">
                  <c:v>0.5125961</c:v>
                </c:pt>
                <c:pt idx="19">
                  <c:v>0.61627120000000002</c:v>
                </c:pt>
                <c:pt idx="20">
                  <c:v>0.36832024999999996</c:v>
                </c:pt>
                <c:pt idx="21">
                  <c:v>0.37421770000000004</c:v>
                </c:pt>
                <c:pt idx="22">
                  <c:v>0.1105889</c:v>
                </c:pt>
                <c:pt idx="23">
                  <c:v>8.644940000000001E-2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652368"/>
        <c:axId val="350652928"/>
      </c:lineChart>
      <c:catAx>
        <c:axId val="3506523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0652928"/>
        <c:crosses val="autoZero"/>
        <c:auto val="1"/>
        <c:lblAlgn val="ctr"/>
        <c:lblOffset val="100"/>
        <c:noMultiLvlLbl val="0"/>
      </c:catAx>
      <c:valAx>
        <c:axId val="3506529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06523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RatxHoraxSD!$B$12:$Y$12</c:f>
              <c:numCache>
                <c:formatCode>0.00</c:formatCode>
                <c:ptCount val="24"/>
                <c:pt idx="0">
                  <c:v>0.31412789999999996</c:v>
                </c:pt>
                <c:pt idx="1">
                  <c:v>5.2040099999999999E-2</c:v>
                </c:pt>
                <c:pt idx="2">
                  <c:v>5.2040099999999999E-2</c:v>
                </c:pt>
                <c:pt idx="3">
                  <c:v>9.2268549999999991E-2</c:v>
                </c:pt>
                <c:pt idx="4">
                  <c:v>9.2268549999999991E-2</c:v>
                </c:pt>
                <c:pt idx="5">
                  <c:v>0.65040255000000002</c:v>
                </c:pt>
                <c:pt idx="6">
                  <c:v>1.61253885</c:v>
                </c:pt>
                <c:pt idx="7">
                  <c:v>2.1265396499999993</c:v>
                </c:pt>
                <c:pt idx="8">
                  <c:v>3.8020889500000004</c:v>
                </c:pt>
                <c:pt idx="9">
                  <c:v>4.4774419000000005</c:v>
                </c:pt>
                <c:pt idx="10">
                  <c:v>4.67915305</c:v>
                </c:pt>
                <c:pt idx="11">
                  <c:v>4.1313481000000003</c:v>
                </c:pt>
                <c:pt idx="12">
                  <c:v>3.0571777000000004</c:v>
                </c:pt>
                <c:pt idx="13">
                  <c:v>3.0297386000000004</c:v>
                </c:pt>
                <c:pt idx="14">
                  <c:v>2.1904581999999997</c:v>
                </c:pt>
                <c:pt idx="15">
                  <c:v>1.6351319499999999</c:v>
                </c:pt>
                <c:pt idx="16">
                  <c:v>1.3325363999999997</c:v>
                </c:pt>
                <c:pt idx="17">
                  <c:v>1.2766276500000002</c:v>
                </c:pt>
                <c:pt idx="18">
                  <c:v>1.2923024999999997</c:v>
                </c:pt>
                <c:pt idx="19">
                  <c:v>1.1578119000000002</c:v>
                </c:pt>
                <c:pt idx="20">
                  <c:v>1.3778872500000001</c:v>
                </c:pt>
                <c:pt idx="21">
                  <c:v>1.0663026000000002</c:v>
                </c:pt>
                <c:pt idx="22">
                  <c:v>0.61012219999999995</c:v>
                </c:pt>
                <c:pt idx="23">
                  <c:v>0.41782355000000004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655168"/>
        <c:axId val="350655728"/>
      </c:lineChart>
      <c:catAx>
        <c:axId val="3506551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0655728"/>
        <c:crosses val="autoZero"/>
        <c:auto val="1"/>
        <c:lblAlgn val="ctr"/>
        <c:lblOffset val="100"/>
        <c:noMultiLvlLbl val="0"/>
      </c:catAx>
      <c:valAx>
        <c:axId val="350655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065516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RatxHoraxSD!$B$13:$Y$13</c:f>
              <c:numCache>
                <c:formatCode>0.00</c:formatCode>
                <c:ptCount val="24"/>
                <c:pt idx="0">
                  <c:v>0.22903304999999999</c:v>
                </c:pt>
                <c:pt idx="1">
                  <c:v>7.0538000000000003E-2</c:v>
                </c:pt>
                <c:pt idx="2">
                  <c:v>8.0332399999999998E-2</c:v>
                </c:pt>
                <c:pt idx="3">
                  <c:v>9.4585500000000003E-2</c:v>
                </c:pt>
                <c:pt idx="4">
                  <c:v>0.1468391</c:v>
                </c:pt>
                <c:pt idx="5">
                  <c:v>2.2879199999999999E-2</c:v>
                </c:pt>
                <c:pt idx="6">
                  <c:v>0</c:v>
                </c:pt>
                <c:pt idx="7">
                  <c:v>0.1877241</c:v>
                </c:pt>
                <c:pt idx="8">
                  <c:v>0.61313635</c:v>
                </c:pt>
                <c:pt idx="9">
                  <c:v>0.62611030000000012</c:v>
                </c:pt>
                <c:pt idx="10">
                  <c:v>0.56824565000000016</c:v>
                </c:pt>
                <c:pt idx="11">
                  <c:v>0.35225790000000007</c:v>
                </c:pt>
                <c:pt idx="12">
                  <c:v>0.71255440000000014</c:v>
                </c:pt>
                <c:pt idx="13">
                  <c:v>0.66986984999999999</c:v>
                </c:pt>
                <c:pt idx="14">
                  <c:v>0.74979269999999998</c:v>
                </c:pt>
                <c:pt idx="15">
                  <c:v>0.61127565000000006</c:v>
                </c:pt>
                <c:pt idx="16">
                  <c:v>0.79820840000000004</c:v>
                </c:pt>
                <c:pt idx="17">
                  <c:v>0.69742270000000006</c:v>
                </c:pt>
                <c:pt idx="18">
                  <c:v>0.68251980000000001</c:v>
                </c:pt>
                <c:pt idx="19">
                  <c:v>0.54085525000000001</c:v>
                </c:pt>
                <c:pt idx="20">
                  <c:v>0.47841385000000003</c:v>
                </c:pt>
                <c:pt idx="21">
                  <c:v>0.41476534999999998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34992"/>
        <c:axId val="351035552"/>
      </c:lineChart>
      <c:catAx>
        <c:axId val="351034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35552"/>
        <c:crosses val="autoZero"/>
        <c:auto val="1"/>
        <c:lblAlgn val="ctr"/>
        <c:lblOffset val="100"/>
        <c:noMultiLvlLbl val="0"/>
      </c:catAx>
      <c:valAx>
        <c:axId val="351035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34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RatxHoraxSD!$B$16:$Y$16</c:f>
              <c:numCache>
                <c:formatCode>0.00</c:formatCode>
                <c:ptCount val="24"/>
                <c:pt idx="0">
                  <c:v>0</c:v>
                </c:pt>
                <c:pt idx="1">
                  <c:v>1.8923449999999998E-2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1.8923449999999998E-2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6.1002949999999993E-2</c:v>
                </c:pt>
                <c:pt idx="19">
                  <c:v>6.1002949999999993E-2</c:v>
                </c:pt>
                <c:pt idx="20">
                  <c:v>5.0804300000000004E-2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37792"/>
        <c:axId val="351038352"/>
      </c:lineChart>
      <c:catAx>
        <c:axId val="351037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38352"/>
        <c:crosses val="autoZero"/>
        <c:auto val="1"/>
        <c:lblAlgn val="ctr"/>
        <c:lblOffset val="100"/>
        <c:noMultiLvlLbl val="0"/>
      </c:catAx>
      <c:valAx>
        <c:axId val="351038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37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RatxHoraxSD!$B$14:$Y$14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0.14063295000000001</c:v>
                </c:pt>
                <c:pt idx="8">
                  <c:v>0.34374349999999998</c:v>
                </c:pt>
                <c:pt idx="9">
                  <c:v>0.37039735000000001</c:v>
                </c:pt>
                <c:pt idx="10">
                  <c:v>0.37039735000000001</c:v>
                </c:pt>
                <c:pt idx="11">
                  <c:v>0.21588199999999996</c:v>
                </c:pt>
                <c:pt idx="12">
                  <c:v>0.39760239999999997</c:v>
                </c:pt>
                <c:pt idx="13">
                  <c:v>0.49187524999999999</c:v>
                </c:pt>
                <c:pt idx="14">
                  <c:v>0.26468419999999998</c:v>
                </c:pt>
                <c:pt idx="15">
                  <c:v>0.66649674999999997</c:v>
                </c:pt>
                <c:pt idx="16">
                  <c:v>0.15665689999999999</c:v>
                </c:pt>
                <c:pt idx="17">
                  <c:v>0.13523145</c:v>
                </c:pt>
                <c:pt idx="18">
                  <c:v>0.52197450000000001</c:v>
                </c:pt>
                <c:pt idx="19">
                  <c:v>0.297317</c:v>
                </c:pt>
                <c:pt idx="20">
                  <c:v>9.2848449999999999E-2</c:v>
                </c:pt>
                <c:pt idx="21">
                  <c:v>0</c:v>
                </c:pt>
                <c:pt idx="22">
                  <c:v>0</c:v>
                </c:pt>
                <c:pt idx="23">
                  <c:v>6.8124099999999993E-2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40592"/>
        <c:axId val="351041152"/>
      </c:lineChart>
      <c:catAx>
        <c:axId val="3510405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41152"/>
        <c:crosses val="autoZero"/>
        <c:auto val="1"/>
        <c:lblAlgn val="ctr"/>
        <c:lblOffset val="100"/>
        <c:noMultiLvlLbl val="0"/>
      </c:catAx>
      <c:valAx>
        <c:axId val="351041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405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RatxHoraxSD!$B$17:$Y$17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2.3002399999999999E-2</c:v>
                </c:pt>
                <c:pt idx="7">
                  <c:v>0.31558540000000002</c:v>
                </c:pt>
                <c:pt idx="8">
                  <c:v>0.53412685000000004</c:v>
                </c:pt>
                <c:pt idx="9">
                  <c:v>0.42244190000000004</c:v>
                </c:pt>
                <c:pt idx="10">
                  <c:v>0.33433945000000004</c:v>
                </c:pt>
                <c:pt idx="11">
                  <c:v>0.10899310000000001</c:v>
                </c:pt>
                <c:pt idx="12">
                  <c:v>0.12000420000000001</c:v>
                </c:pt>
                <c:pt idx="13">
                  <c:v>0.47640874999999988</c:v>
                </c:pt>
                <c:pt idx="14">
                  <c:v>0.55200539999999987</c:v>
                </c:pt>
                <c:pt idx="15">
                  <c:v>0.51450029999999991</c:v>
                </c:pt>
                <c:pt idx="16">
                  <c:v>0.15115720000000002</c:v>
                </c:pt>
                <c:pt idx="17">
                  <c:v>0.13223375000000001</c:v>
                </c:pt>
                <c:pt idx="18">
                  <c:v>9.6865599999999996E-2</c:v>
                </c:pt>
                <c:pt idx="19">
                  <c:v>9.6865599999999996E-2</c:v>
                </c:pt>
                <c:pt idx="20">
                  <c:v>8.2090349999999992E-2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43392"/>
        <c:axId val="351043952"/>
      </c:lineChart>
      <c:catAx>
        <c:axId val="351043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43952"/>
        <c:crosses val="autoZero"/>
        <c:auto val="1"/>
        <c:lblAlgn val="ctr"/>
        <c:lblOffset val="100"/>
        <c:noMultiLvlLbl val="0"/>
      </c:catAx>
      <c:valAx>
        <c:axId val="351043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433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RatxHoraxSD!$B$15:$Y$15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1.8923449999999998E-2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0.191686</c:v>
                </c:pt>
                <c:pt idx="8">
                  <c:v>0.21060945</c:v>
                </c:pt>
                <c:pt idx="9">
                  <c:v>0.30107794999999998</c:v>
                </c:pt>
                <c:pt idx="10">
                  <c:v>0.32558929999999997</c:v>
                </c:pt>
                <c:pt idx="11">
                  <c:v>0.24403509999999998</c:v>
                </c:pt>
                <c:pt idx="12">
                  <c:v>9.4901399999999997E-2</c:v>
                </c:pt>
                <c:pt idx="13">
                  <c:v>0.13887050000000001</c:v>
                </c:pt>
                <c:pt idx="14">
                  <c:v>0.16015294999999999</c:v>
                </c:pt>
                <c:pt idx="15">
                  <c:v>0.124385</c:v>
                </c:pt>
                <c:pt idx="16">
                  <c:v>4.6066650000000001E-2</c:v>
                </c:pt>
                <c:pt idx="17">
                  <c:v>3.957215E-2</c:v>
                </c:pt>
                <c:pt idx="18">
                  <c:v>5.2048049999999998E-2</c:v>
                </c:pt>
                <c:pt idx="19">
                  <c:v>0</c:v>
                </c:pt>
                <c:pt idx="20">
                  <c:v>0</c:v>
                </c:pt>
                <c:pt idx="21">
                  <c:v>1.8923449999999998E-2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46192"/>
        <c:axId val="351046752"/>
      </c:lineChart>
      <c:catAx>
        <c:axId val="351046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46752"/>
        <c:crosses val="autoZero"/>
        <c:auto val="1"/>
        <c:lblAlgn val="ctr"/>
        <c:lblOffset val="100"/>
        <c:noMultiLvlLbl val="0"/>
      </c:catAx>
      <c:valAx>
        <c:axId val="351046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461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 orientation="portrait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RADIOMUNDO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RatxHoraxSD!$B$18:$Y$18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0.11679674999999999</c:v>
                </c:pt>
                <c:pt idx="6">
                  <c:v>9.4263550000000002E-2</c:v>
                </c:pt>
                <c:pt idx="7">
                  <c:v>0.38983899999999999</c:v>
                </c:pt>
                <c:pt idx="8">
                  <c:v>0.49431410000000009</c:v>
                </c:pt>
                <c:pt idx="9">
                  <c:v>0.71715950000000006</c:v>
                </c:pt>
                <c:pt idx="10">
                  <c:v>0.72365699999999999</c:v>
                </c:pt>
                <c:pt idx="11">
                  <c:v>0.33173605</c:v>
                </c:pt>
                <c:pt idx="12">
                  <c:v>0.22839290000000001</c:v>
                </c:pt>
                <c:pt idx="13">
                  <c:v>0</c:v>
                </c:pt>
                <c:pt idx="14">
                  <c:v>2.4834800000000001E-2</c:v>
                </c:pt>
                <c:pt idx="15">
                  <c:v>2.4834800000000001E-2</c:v>
                </c:pt>
                <c:pt idx="16">
                  <c:v>0.11679674999999999</c:v>
                </c:pt>
                <c:pt idx="17">
                  <c:v>0</c:v>
                </c:pt>
                <c:pt idx="18">
                  <c:v>8.2856300000000008E-2</c:v>
                </c:pt>
                <c:pt idx="19">
                  <c:v>8.2856300000000008E-2</c:v>
                </c:pt>
                <c:pt idx="20">
                  <c:v>5.7923100000000005E-2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48992"/>
        <c:axId val="351049552"/>
      </c:lineChart>
      <c:catAx>
        <c:axId val="351048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49552"/>
        <c:crosses val="autoZero"/>
        <c:auto val="1"/>
        <c:lblAlgn val="ctr"/>
        <c:lblOffset val="100"/>
        <c:noMultiLvlLbl val="0"/>
      </c:catAx>
      <c:valAx>
        <c:axId val="351049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48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RatxHoraxSD!$B$19:$Y$19</c:f>
              <c:numCache>
                <c:formatCode>0.00</c:formatCode>
                <c:ptCount val="24"/>
                <c:pt idx="0">
                  <c:v>7.8730900000000006E-2</c:v>
                </c:pt>
                <c:pt idx="1">
                  <c:v>1.8923449999999998E-2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1.4902900000000002E-2</c:v>
                </c:pt>
                <c:pt idx="7">
                  <c:v>0.10258075000000001</c:v>
                </c:pt>
                <c:pt idx="8">
                  <c:v>0.14203465000000001</c:v>
                </c:pt>
                <c:pt idx="9">
                  <c:v>0.16482545000000001</c:v>
                </c:pt>
                <c:pt idx="10">
                  <c:v>6.8754399999999993E-2</c:v>
                </c:pt>
                <c:pt idx="11">
                  <c:v>6.8754399999999993E-2</c:v>
                </c:pt>
                <c:pt idx="12">
                  <c:v>6.8754399999999993E-2</c:v>
                </c:pt>
                <c:pt idx="13">
                  <c:v>6.8754399999999993E-2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4.4533650000000001E-2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51792"/>
        <c:axId val="351052352"/>
      </c:lineChart>
      <c:catAx>
        <c:axId val="351051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52352"/>
        <c:crosses val="autoZero"/>
        <c:auto val="1"/>
        <c:lblAlgn val="ctr"/>
        <c:lblOffset val="100"/>
        <c:noMultiLvlLbl val="0"/>
      </c:catAx>
      <c:valAx>
        <c:axId val="351052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51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1.9236200000000002E-2</c:v>
                </c:pt>
                <c:pt idx="11">
                  <c:v>1.9236200000000002E-2</c:v>
                </c:pt>
                <c:pt idx="12">
                  <c:v>1.9236200000000002E-2</c:v>
                </c:pt>
                <c:pt idx="13">
                  <c:v>1.8923449999999998E-2</c:v>
                </c:pt>
                <c:pt idx="14">
                  <c:v>0</c:v>
                </c:pt>
                <c:pt idx="15">
                  <c:v>0</c:v>
                </c:pt>
                <c:pt idx="16">
                  <c:v>1.8923449999999998E-2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1.8923449999999998E-2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54592"/>
        <c:axId val="351055152"/>
      </c:lineChart>
      <c:catAx>
        <c:axId val="3510545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55152"/>
        <c:crosses val="autoZero"/>
        <c:auto val="1"/>
        <c:lblAlgn val="ctr"/>
        <c:lblOffset val="100"/>
        <c:noMultiLvlLbl val="0"/>
      </c:catAx>
      <c:valAx>
        <c:axId val="351055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545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RatxHoraxSD!$B$21:$Y$21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2.3002399999999999E-2</c:v>
                </c:pt>
                <c:pt idx="7">
                  <c:v>3.7905300000000003E-2</c:v>
                </c:pt>
                <c:pt idx="8">
                  <c:v>3.7905300000000003E-2</c:v>
                </c:pt>
                <c:pt idx="9">
                  <c:v>2.3002399999999999E-2</c:v>
                </c:pt>
                <c:pt idx="10">
                  <c:v>2.3002399999999999E-2</c:v>
                </c:pt>
                <c:pt idx="11">
                  <c:v>2.3002399999999999E-2</c:v>
                </c:pt>
                <c:pt idx="12">
                  <c:v>0</c:v>
                </c:pt>
                <c:pt idx="13">
                  <c:v>7.3346099999999997E-2</c:v>
                </c:pt>
                <c:pt idx="14">
                  <c:v>7.3346099999999997E-2</c:v>
                </c:pt>
                <c:pt idx="15">
                  <c:v>0.1243041</c:v>
                </c:pt>
                <c:pt idx="16">
                  <c:v>0.19859630000000003</c:v>
                </c:pt>
                <c:pt idx="17">
                  <c:v>0.1243041</c:v>
                </c:pt>
                <c:pt idx="18">
                  <c:v>7.3346099999999997E-2</c:v>
                </c:pt>
                <c:pt idx="19">
                  <c:v>0.20948905000000001</c:v>
                </c:pt>
                <c:pt idx="20">
                  <c:v>7.3346099999999997E-2</c:v>
                </c:pt>
                <c:pt idx="21">
                  <c:v>7.3346099999999997E-2</c:v>
                </c:pt>
                <c:pt idx="22">
                  <c:v>7.4292200000000003E-2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57392"/>
        <c:axId val="351057952"/>
      </c:lineChart>
      <c:catAx>
        <c:axId val="351057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57952"/>
        <c:crosses val="autoZero"/>
        <c:auto val="1"/>
        <c:lblAlgn val="ctr"/>
        <c:lblOffset val="100"/>
        <c:noMultiLvlLbl val="0"/>
      </c:catAx>
      <c:valAx>
        <c:axId val="351057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573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8.4211850000000005E-2</c:v>
                </c:pt>
                <c:pt idx="15">
                  <c:v>8.4211850000000005E-2</c:v>
                </c:pt>
                <c:pt idx="16">
                  <c:v>8.4211850000000005E-2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60192"/>
        <c:axId val="351060752"/>
      </c:lineChart>
      <c:catAx>
        <c:axId val="351060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60752"/>
        <c:crosses val="autoZero"/>
        <c:auto val="1"/>
        <c:lblAlgn val="ctr"/>
        <c:lblOffset val="100"/>
        <c:noMultiLvlLbl val="0"/>
      </c:catAx>
      <c:valAx>
        <c:axId val="351060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601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RatxHoraxSD!$B$23:$Y$23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0.1877241</c:v>
                </c:pt>
                <c:pt idx="8">
                  <c:v>0.22187120000000002</c:v>
                </c:pt>
                <c:pt idx="9">
                  <c:v>0.22187120000000002</c:v>
                </c:pt>
                <c:pt idx="10">
                  <c:v>0.22187120000000002</c:v>
                </c:pt>
                <c:pt idx="11">
                  <c:v>0.22187120000000002</c:v>
                </c:pt>
                <c:pt idx="12">
                  <c:v>0.26149159999999999</c:v>
                </c:pt>
                <c:pt idx="13">
                  <c:v>0.22734449999999998</c:v>
                </c:pt>
                <c:pt idx="14">
                  <c:v>0.22734449999999998</c:v>
                </c:pt>
                <c:pt idx="15">
                  <c:v>0.1877241</c:v>
                </c:pt>
                <c:pt idx="16">
                  <c:v>0.1877241</c:v>
                </c:pt>
                <c:pt idx="17">
                  <c:v>0.1877241</c:v>
                </c:pt>
                <c:pt idx="18">
                  <c:v>0.1877241</c:v>
                </c:pt>
                <c:pt idx="19">
                  <c:v>0.1877241</c:v>
                </c:pt>
                <c:pt idx="20">
                  <c:v>0.1877241</c:v>
                </c:pt>
                <c:pt idx="21">
                  <c:v>0.1877241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62992"/>
        <c:axId val="351063552"/>
      </c:lineChart>
      <c:catAx>
        <c:axId val="351062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63552"/>
        <c:crosses val="autoZero"/>
        <c:auto val="1"/>
        <c:lblAlgn val="ctr"/>
        <c:lblOffset val="100"/>
        <c:noMultiLvlLbl val="0"/>
      </c:catAx>
      <c:valAx>
        <c:axId val="351063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62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6.3648499999999997E-2</c:v>
                </c:pt>
                <c:pt idx="17">
                  <c:v>0</c:v>
                </c:pt>
                <c:pt idx="18">
                  <c:v>0</c:v>
                </c:pt>
                <c:pt idx="19">
                  <c:v>7.3346099999999997E-2</c:v>
                </c:pt>
                <c:pt idx="20">
                  <c:v>7.3346099999999997E-2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065792"/>
        <c:axId val="351066352"/>
      </c:lineChart>
      <c:catAx>
        <c:axId val="351065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066352"/>
        <c:crosses val="autoZero"/>
        <c:auto val="1"/>
        <c:lblAlgn val="ctr"/>
        <c:lblOffset val="100"/>
        <c:noMultiLvlLbl val="0"/>
      </c:catAx>
      <c:valAx>
        <c:axId val="351066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065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6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RatxHoraxSD!$B$25:$Y$25</c:f>
              <c:numCache>
                <c:formatCode>0.00</c:formatCode>
                <c:ptCount val="24"/>
                <c:pt idx="0">
                  <c:v>6.3648499999999997E-2</c:v>
                </c:pt>
                <c:pt idx="1">
                  <c:v>6.3648499999999997E-2</c:v>
                </c:pt>
                <c:pt idx="2">
                  <c:v>6.3648499999999997E-2</c:v>
                </c:pt>
                <c:pt idx="3">
                  <c:v>6.3648499999999997E-2</c:v>
                </c:pt>
                <c:pt idx="4">
                  <c:v>0.20729160000000002</c:v>
                </c:pt>
                <c:pt idx="5">
                  <c:v>6.3648499999999997E-2</c:v>
                </c:pt>
                <c:pt idx="6">
                  <c:v>0</c:v>
                </c:pt>
                <c:pt idx="7">
                  <c:v>0.12292244999999999</c:v>
                </c:pt>
                <c:pt idx="8">
                  <c:v>0.17461529999999997</c:v>
                </c:pt>
                <c:pt idx="9">
                  <c:v>0.22248594999999999</c:v>
                </c:pt>
                <c:pt idx="10">
                  <c:v>0.23384399999999997</c:v>
                </c:pt>
                <c:pt idx="11">
                  <c:v>0.45747324999999994</c:v>
                </c:pt>
                <c:pt idx="12">
                  <c:v>0.45563005000000001</c:v>
                </c:pt>
                <c:pt idx="13">
                  <c:v>0.18870625000000002</c:v>
                </c:pt>
                <c:pt idx="14">
                  <c:v>9.9754549999999997E-2</c:v>
                </c:pt>
                <c:pt idx="15">
                  <c:v>0.2246899</c:v>
                </c:pt>
                <c:pt idx="16">
                  <c:v>0.24209735000000002</c:v>
                </c:pt>
                <c:pt idx="17">
                  <c:v>0.31561675</c:v>
                </c:pt>
                <c:pt idx="18">
                  <c:v>0.13932670000000003</c:v>
                </c:pt>
                <c:pt idx="19">
                  <c:v>9.9754549999999997E-2</c:v>
                </c:pt>
                <c:pt idx="20">
                  <c:v>9.9754549999999997E-2</c:v>
                </c:pt>
                <c:pt idx="21">
                  <c:v>0.1607575</c:v>
                </c:pt>
                <c:pt idx="22">
                  <c:v>6.9066500000000003E-3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04784"/>
        <c:axId val="351405344"/>
      </c:lineChart>
      <c:catAx>
        <c:axId val="3514047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05344"/>
        <c:crosses val="autoZero"/>
        <c:auto val="1"/>
        <c:lblAlgn val="ctr"/>
        <c:lblOffset val="100"/>
        <c:noMultiLvlLbl val="0"/>
      </c:catAx>
      <c:valAx>
        <c:axId val="3514053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047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RatxHoraxLD!$B$61:$Y$61</c:f>
              <c:numCache>
                <c:formatCode>0.00</c:formatCode>
                <c:ptCount val="24"/>
                <c:pt idx="0">
                  <c:v>3.2428123142857133</c:v>
                </c:pt>
                <c:pt idx="1">
                  <c:v>1.7442223714285716</c:v>
                </c:pt>
                <c:pt idx="2">
                  <c:v>1.1860889857142858</c:v>
                </c:pt>
                <c:pt idx="3">
                  <c:v>1.1492634142857141</c:v>
                </c:pt>
                <c:pt idx="4">
                  <c:v>1.6906393714285717</c:v>
                </c:pt>
                <c:pt idx="5">
                  <c:v>2.839750442857143</c:v>
                </c:pt>
                <c:pt idx="6">
                  <c:v>5.5957919999999994</c:v>
                </c:pt>
                <c:pt idx="7">
                  <c:v>13.554897642857146</c:v>
                </c:pt>
                <c:pt idx="8">
                  <c:v>22.95910022857143</c:v>
                </c:pt>
                <c:pt idx="9">
                  <c:v>33.158844871428563</c:v>
                </c:pt>
                <c:pt idx="10">
                  <c:v>36.805017371428548</c:v>
                </c:pt>
                <c:pt idx="11">
                  <c:v>36.011004214285698</c:v>
                </c:pt>
                <c:pt idx="12">
                  <c:v>31.77566827142855</c:v>
                </c:pt>
                <c:pt idx="13">
                  <c:v>30.825161799999975</c:v>
                </c:pt>
                <c:pt idx="14">
                  <c:v>31.397003485714254</c:v>
                </c:pt>
                <c:pt idx="15">
                  <c:v>33.186199628571416</c:v>
                </c:pt>
                <c:pt idx="16">
                  <c:v>31.925525999999987</c:v>
                </c:pt>
                <c:pt idx="17">
                  <c:v>29.329358428571414</c:v>
                </c:pt>
                <c:pt idx="18">
                  <c:v>23.85528858571428</c:v>
                </c:pt>
                <c:pt idx="19">
                  <c:v>16.818952142857139</c:v>
                </c:pt>
                <c:pt idx="20">
                  <c:v>11.578220585714289</c:v>
                </c:pt>
                <c:pt idx="21">
                  <c:v>8.2107487285714278</c:v>
                </c:pt>
                <c:pt idx="22">
                  <c:v>4.4078376714285703</c:v>
                </c:pt>
                <c:pt idx="23">
                  <c:v>2.9513473571428572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07584"/>
        <c:axId val="351408144"/>
      </c:lineChart>
      <c:catAx>
        <c:axId val="3514075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08144"/>
        <c:crosses val="autoZero"/>
        <c:auto val="1"/>
        <c:lblAlgn val="ctr"/>
        <c:lblOffset val="100"/>
        <c:noMultiLvlLbl val="0"/>
      </c:catAx>
      <c:valAx>
        <c:axId val="3514081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075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RatxHoraxLV!$B$61:$Y$61</c:f>
              <c:numCache>
                <c:formatCode>0.00</c:formatCode>
                <c:ptCount val="24"/>
                <c:pt idx="0">
                  <c:v>3.7852768600000002</c:v>
                </c:pt>
                <c:pt idx="1">
                  <c:v>1.9455517600000001</c:v>
                </c:pt>
                <c:pt idx="2">
                  <c:v>1.3436241000000002</c:v>
                </c:pt>
                <c:pt idx="3">
                  <c:v>1.2501915000000001</c:v>
                </c:pt>
                <c:pt idx="4">
                  <c:v>1.8796748800000003</c:v>
                </c:pt>
                <c:pt idx="5">
                  <c:v>3.1679627999999997</c:v>
                </c:pt>
                <c:pt idx="6">
                  <c:v>5.8976462599999993</c:v>
                </c:pt>
                <c:pt idx="7">
                  <c:v>14.619325719999999</c:v>
                </c:pt>
                <c:pt idx="8">
                  <c:v>24.548418380000001</c:v>
                </c:pt>
                <c:pt idx="9">
                  <c:v>35.890088759999998</c:v>
                </c:pt>
                <c:pt idx="10">
                  <c:v>39.429877459999986</c:v>
                </c:pt>
                <c:pt idx="11">
                  <c:v>37.704892479999998</c:v>
                </c:pt>
                <c:pt idx="12">
                  <c:v>32.944346879999998</c:v>
                </c:pt>
                <c:pt idx="13">
                  <c:v>32.04584307999999</c:v>
                </c:pt>
                <c:pt idx="14">
                  <c:v>33.050791419999996</c:v>
                </c:pt>
                <c:pt idx="15">
                  <c:v>35.182537119999999</c:v>
                </c:pt>
                <c:pt idx="16">
                  <c:v>33.416316719999998</c:v>
                </c:pt>
                <c:pt idx="17">
                  <c:v>31.062527339999995</c:v>
                </c:pt>
                <c:pt idx="18">
                  <c:v>24.632333879999997</c:v>
                </c:pt>
                <c:pt idx="19">
                  <c:v>17.762050959999996</c:v>
                </c:pt>
                <c:pt idx="20">
                  <c:v>12.139933659999997</c:v>
                </c:pt>
                <c:pt idx="21">
                  <c:v>8.5327608599999998</c:v>
                </c:pt>
                <c:pt idx="22">
                  <c:v>4.4410026999999994</c:v>
                </c:pt>
                <c:pt idx="23">
                  <c:v>3.1262844000000003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10384"/>
        <c:axId val="351410944"/>
      </c:lineChart>
      <c:catAx>
        <c:axId val="3514103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10944"/>
        <c:crosses val="autoZero"/>
        <c:auto val="1"/>
        <c:lblAlgn val="ctr"/>
        <c:lblOffset val="100"/>
        <c:noMultiLvlLbl val="0"/>
      </c:catAx>
      <c:valAx>
        <c:axId val="3514109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103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RatxHoraxSD!$B$61:$Y$61</c:f>
              <c:numCache>
                <c:formatCode>0.00</c:formatCode>
                <c:ptCount val="24"/>
                <c:pt idx="0">
                  <c:v>1.8866509500000004</c:v>
                </c:pt>
                <c:pt idx="1">
                  <c:v>1.2408988999999999</c:v>
                </c:pt>
                <c:pt idx="2">
                  <c:v>0.79225119999999993</c:v>
                </c:pt>
                <c:pt idx="3">
                  <c:v>0.89694320000000016</c:v>
                </c:pt>
                <c:pt idx="4">
                  <c:v>1.2180506</c:v>
                </c:pt>
                <c:pt idx="5">
                  <c:v>2.0192195499999999</c:v>
                </c:pt>
                <c:pt idx="6">
                  <c:v>4.8411563500000003</c:v>
                </c:pt>
                <c:pt idx="7">
                  <c:v>10.893827449999998</c:v>
                </c:pt>
                <c:pt idx="8">
                  <c:v>18.985804850000001</c:v>
                </c:pt>
                <c:pt idx="9">
                  <c:v>26.33073515000001</c:v>
                </c:pt>
                <c:pt idx="10">
                  <c:v>30.242867150000006</c:v>
                </c:pt>
                <c:pt idx="11">
                  <c:v>31.776283549999995</c:v>
                </c:pt>
                <c:pt idx="12">
                  <c:v>28.853971749999999</c:v>
                </c:pt>
                <c:pt idx="13">
                  <c:v>27.773458599999998</c:v>
                </c:pt>
                <c:pt idx="14">
                  <c:v>27.262533649999998</c:v>
                </c:pt>
                <c:pt idx="15">
                  <c:v>28.195355900000006</c:v>
                </c:pt>
                <c:pt idx="16">
                  <c:v>28.198549199999995</c:v>
                </c:pt>
                <c:pt idx="17">
                  <c:v>24.996436150000001</c:v>
                </c:pt>
                <c:pt idx="18">
                  <c:v>21.912675350000001</c:v>
                </c:pt>
                <c:pt idx="19">
                  <c:v>14.461205100000001</c:v>
                </c:pt>
                <c:pt idx="20">
                  <c:v>10.173937899999997</c:v>
                </c:pt>
                <c:pt idx="21">
                  <c:v>7.4057183999999996</c:v>
                </c:pt>
                <c:pt idx="22">
                  <c:v>4.3249250999999997</c:v>
                </c:pt>
                <c:pt idx="23">
                  <c:v>2.5140047499999998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13184"/>
        <c:axId val="351413744"/>
      </c:lineChart>
      <c:catAx>
        <c:axId val="3514131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13744"/>
        <c:crosses val="autoZero"/>
        <c:auto val="1"/>
        <c:lblAlgn val="ctr"/>
        <c:lblOffset val="100"/>
        <c:noMultiLvlLbl val="0"/>
      </c:catAx>
      <c:valAx>
        <c:axId val="3514137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131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RatxHoraxLD!$B$35:$Y$35</c:f>
              <c:numCache>
                <c:formatCode>0.00</c:formatCode>
                <c:ptCount val="24"/>
                <c:pt idx="0">
                  <c:v>6.2241685714285712E-2</c:v>
                </c:pt>
                <c:pt idx="1">
                  <c:v>6.2241685714285712E-2</c:v>
                </c:pt>
                <c:pt idx="2">
                  <c:v>6.2241685714285712E-2</c:v>
                </c:pt>
                <c:pt idx="3">
                  <c:v>6.2241685714285712E-2</c:v>
                </c:pt>
                <c:pt idx="4">
                  <c:v>0.10289311428571431</c:v>
                </c:pt>
                <c:pt idx="5">
                  <c:v>6.2241685714285712E-2</c:v>
                </c:pt>
                <c:pt idx="6">
                  <c:v>6.0108257142857148E-2</c:v>
                </c:pt>
                <c:pt idx="7">
                  <c:v>0.15728319999999998</c:v>
                </c:pt>
                <c:pt idx="8">
                  <c:v>0.38439892857142854</c:v>
                </c:pt>
                <c:pt idx="9">
                  <c:v>0.34074338571428581</c:v>
                </c:pt>
                <c:pt idx="10">
                  <c:v>0.25535891428571439</c:v>
                </c:pt>
                <c:pt idx="11">
                  <c:v>0.25729465714285726</c:v>
                </c:pt>
                <c:pt idx="12">
                  <c:v>0.20669651428571426</c:v>
                </c:pt>
                <c:pt idx="13">
                  <c:v>0.16355495714285717</c:v>
                </c:pt>
                <c:pt idx="14">
                  <c:v>0.30531877142857144</c:v>
                </c:pt>
                <c:pt idx="15">
                  <c:v>0.18572232857142862</c:v>
                </c:pt>
                <c:pt idx="16">
                  <c:v>0.33827279999999993</c:v>
                </c:pt>
                <c:pt idx="17">
                  <c:v>0.38320137142857141</c:v>
                </c:pt>
                <c:pt idx="18">
                  <c:v>0.50969220000000004</c:v>
                </c:pt>
                <c:pt idx="19">
                  <c:v>0.30273291428571431</c:v>
                </c:pt>
                <c:pt idx="20">
                  <c:v>0.18830555714285713</c:v>
                </c:pt>
                <c:pt idx="21">
                  <c:v>0.11838131428571429</c:v>
                </c:pt>
                <c:pt idx="22">
                  <c:v>0.18388655714285718</c:v>
                </c:pt>
                <c:pt idx="23">
                  <c:v>1.2672457142857143E-2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15984"/>
        <c:axId val="351416544"/>
      </c:lineChart>
      <c:catAx>
        <c:axId val="351415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16544"/>
        <c:crosses val="autoZero"/>
        <c:auto val="1"/>
        <c:lblAlgn val="ctr"/>
        <c:lblOffset val="100"/>
        <c:noMultiLvlLbl val="0"/>
      </c:catAx>
      <c:valAx>
        <c:axId val="3514165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159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FM LIKE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RatxHoraxLD!$B$38:$Y$38</c:f>
              <c:numCache>
                <c:formatCode>0.00</c:formatCode>
                <c:ptCount val="24"/>
                <c:pt idx="0">
                  <c:v>1.52506E-2</c:v>
                </c:pt>
                <c:pt idx="1">
                  <c:v>1.52506E-2</c:v>
                </c:pt>
                <c:pt idx="2">
                  <c:v>1.52506E-2</c:v>
                </c:pt>
                <c:pt idx="3">
                  <c:v>9.8439000000000009E-3</c:v>
                </c:pt>
                <c:pt idx="4">
                  <c:v>0</c:v>
                </c:pt>
                <c:pt idx="5">
                  <c:v>0</c:v>
                </c:pt>
                <c:pt idx="6">
                  <c:v>0.1061115</c:v>
                </c:pt>
                <c:pt idx="7">
                  <c:v>0.1071117</c:v>
                </c:pt>
                <c:pt idx="8">
                  <c:v>0.90081040000000012</c:v>
                </c:pt>
                <c:pt idx="9">
                  <c:v>1.4062046285714289</c:v>
                </c:pt>
                <c:pt idx="10">
                  <c:v>2.0001768714285708</c:v>
                </c:pt>
                <c:pt idx="11">
                  <c:v>2.0486927285714276</c:v>
                </c:pt>
                <c:pt idx="12">
                  <c:v>2.0568109999999984</c:v>
                </c:pt>
                <c:pt idx="13">
                  <c:v>2.034545757142856</c:v>
                </c:pt>
                <c:pt idx="14">
                  <c:v>1.6616563714285708</c:v>
                </c:pt>
                <c:pt idx="15">
                  <c:v>1.5847768285714281</c:v>
                </c:pt>
                <c:pt idx="16">
                  <c:v>1.7312387999999992</c:v>
                </c:pt>
                <c:pt idx="17">
                  <c:v>1.8084459428571429</c:v>
                </c:pt>
                <c:pt idx="18">
                  <c:v>1.5413470857142857</c:v>
                </c:pt>
                <c:pt idx="19">
                  <c:v>0.69570931428571414</c:v>
                </c:pt>
                <c:pt idx="20">
                  <c:v>0.4479643142857142</c:v>
                </c:pt>
                <c:pt idx="21">
                  <c:v>0.42466261428571422</c:v>
                </c:pt>
                <c:pt idx="22">
                  <c:v>0.23137394285714286</c:v>
                </c:pt>
                <c:pt idx="23">
                  <c:v>5.4066999999999995E-3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18784"/>
        <c:axId val="351419344"/>
      </c:lineChart>
      <c:catAx>
        <c:axId val="3514187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19344"/>
        <c:crosses val="autoZero"/>
        <c:auto val="1"/>
        <c:lblAlgn val="ctr"/>
        <c:lblOffset val="100"/>
        <c:noMultiLvlLbl val="0"/>
      </c:catAx>
      <c:valAx>
        <c:axId val="3514193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187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FM HIT (OLDIES)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RatxHoraxLD!$B$36:$Y$36</c:f>
              <c:numCache>
                <c:formatCode>0.00</c:formatCode>
                <c:ptCount val="24"/>
                <c:pt idx="0">
                  <c:v>0.14538199999999996</c:v>
                </c:pt>
                <c:pt idx="1">
                  <c:v>4.5503771428571427E-2</c:v>
                </c:pt>
                <c:pt idx="2">
                  <c:v>4.5503771428571427E-2</c:v>
                </c:pt>
                <c:pt idx="3">
                  <c:v>4.5503771428571427E-2</c:v>
                </c:pt>
                <c:pt idx="4">
                  <c:v>0.14412948571428572</c:v>
                </c:pt>
                <c:pt idx="5">
                  <c:v>0.23492442857142862</c:v>
                </c:pt>
                <c:pt idx="6">
                  <c:v>0.22627207142857145</c:v>
                </c:pt>
                <c:pt idx="7">
                  <c:v>0.52013184285714287</c:v>
                </c:pt>
                <c:pt idx="8">
                  <c:v>0.63924580000000009</c:v>
                </c:pt>
                <c:pt idx="9">
                  <c:v>0.97586540000000055</c:v>
                </c:pt>
                <c:pt idx="10">
                  <c:v>1.1407294714285716</c:v>
                </c:pt>
                <c:pt idx="11">
                  <c:v>0.91067847142857228</c:v>
                </c:pt>
                <c:pt idx="12">
                  <c:v>0.79790075714285746</c:v>
                </c:pt>
                <c:pt idx="13">
                  <c:v>0.85681785714285719</c:v>
                </c:pt>
                <c:pt idx="14">
                  <c:v>1.1381235428571432</c:v>
                </c:pt>
                <c:pt idx="15">
                  <c:v>0.88938790000000012</c:v>
                </c:pt>
                <c:pt idx="16">
                  <c:v>0.7063357857142859</c:v>
                </c:pt>
                <c:pt idx="17">
                  <c:v>0.58087084285714319</c:v>
                </c:pt>
                <c:pt idx="18">
                  <c:v>0.41759524285714278</c:v>
                </c:pt>
                <c:pt idx="19">
                  <c:v>0.32647141428571425</c:v>
                </c:pt>
                <c:pt idx="20">
                  <c:v>0.26072952857142856</c:v>
                </c:pt>
                <c:pt idx="21">
                  <c:v>0.24168302857142859</c:v>
                </c:pt>
                <c:pt idx="22">
                  <c:v>0.20826967142857142</c:v>
                </c:pt>
                <c:pt idx="23">
                  <c:v>8.2640228571428581E-2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21584"/>
        <c:axId val="351422144"/>
      </c:lineChart>
      <c:catAx>
        <c:axId val="3514215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22144"/>
        <c:crosses val="autoZero"/>
        <c:auto val="1"/>
        <c:lblAlgn val="ctr"/>
        <c:lblOffset val="100"/>
        <c:noMultiLvlLbl val="0"/>
      </c:catAx>
      <c:valAx>
        <c:axId val="3514221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215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RatxHoraxLD!$B$39:$Y$39</c:f>
              <c:numCache>
                <c:formatCode>0.00</c:formatCode>
                <c:ptCount val="24"/>
                <c:pt idx="0">
                  <c:v>1.942627142857143E-2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2.1969928571428571E-2</c:v>
                </c:pt>
                <c:pt idx="7">
                  <c:v>0.13217605714285716</c:v>
                </c:pt>
                <c:pt idx="8">
                  <c:v>0.61101991428571423</c:v>
                </c:pt>
                <c:pt idx="9">
                  <c:v>0.82727118571428593</c:v>
                </c:pt>
                <c:pt idx="10">
                  <c:v>0.93882422857142889</c:v>
                </c:pt>
                <c:pt idx="11">
                  <c:v>1.0508085142857146</c:v>
                </c:pt>
                <c:pt idx="12">
                  <c:v>1.025961442857144</c:v>
                </c:pt>
                <c:pt idx="13">
                  <c:v>0.90803570000000011</c:v>
                </c:pt>
                <c:pt idx="14">
                  <c:v>0.64549542857142872</c:v>
                </c:pt>
                <c:pt idx="15">
                  <c:v>0.44514755714285709</c:v>
                </c:pt>
                <c:pt idx="16">
                  <c:v>0.9161505857142862</c:v>
                </c:pt>
                <c:pt idx="17">
                  <c:v>0.87875720000000013</c:v>
                </c:pt>
                <c:pt idx="18">
                  <c:v>0.54344985714285698</c:v>
                </c:pt>
                <c:pt idx="19">
                  <c:v>0.34695897142857141</c:v>
                </c:pt>
                <c:pt idx="20">
                  <c:v>8.3857828571428566E-2</c:v>
                </c:pt>
                <c:pt idx="21">
                  <c:v>3.7542814285714279E-2</c:v>
                </c:pt>
                <c:pt idx="22">
                  <c:v>6.6328399999999996E-2</c:v>
                </c:pt>
                <c:pt idx="23">
                  <c:v>5.4066999999999995E-3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24384"/>
        <c:axId val="351424944"/>
      </c:lineChart>
      <c:catAx>
        <c:axId val="3514243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24944"/>
        <c:crosses val="autoZero"/>
        <c:auto val="1"/>
        <c:lblAlgn val="ctr"/>
        <c:lblOffset val="100"/>
        <c:noMultiLvlLbl val="0"/>
      </c:catAx>
      <c:valAx>
        <c:axId val="3514249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243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RatxHoraxLD!$B$37:$Y$37</c:f>
              <c:numCache>
                <c:formatCode>0.00</c:formatCode>
                <c:ptCount val="24"/>
                <c:pt idx="0">
                  <c:v>0</c:v>
                </c:pt>
                <c:pt idx="1">
                  <c:v>1.3537457142857142E-2</c:v>
                </c:pt>
                <c:pt idx="2">
                  <c:v>1.3537457142857142E-2</c:v>
                </c:pt>
                <c:pt idx="3">
                  <c:v>1.3537457142857142E-2</c:v>
                </c:pt>
                <c:pt idx="4">
                  <c:v>1.3537457142857142E-2</c:v>
                </c:pt>
                <c:pt idx="5">
                  <c:v>8.0620700000000003E-2</c:v>
                </c:pt>
                <c:pt idx="6">
                  <c:v>0.27233607142857147</c:v>
                </c:pt>
                <c:pt idx="7">
                  <c:v>0.58749828571428575</c:v>
                </c:pt>
                <c:pt idx="8">
                  <c:v>0.60915939999999991</c:v>
                </c:pt>
                <c:pt idx="9">
                  <c:v>0.90591535714285709</c:v>
                </c:pt>
                <c:pt idx="10">
                  <c:v>1.4446071857142864</c:v>
                </c:pt>
                <c:pt idx="11">
                  <c:v>1.4125739571428575</c:v>
                </c:pt>
                <c:pt idx="12">
                  <c:v>1.2881919714285712</c:v>
                </c:pt>
                <c:pt idx="13">
                  <c:v>1.3006649000000006</c:v>
                </c:pt>
                <c:pt idx="14">
                  <c:v>1.3298006285714286</c:v>
                </c:pt>
                <c:pt idx="15">
                  <c:v>1.2398658571428574</c:v>
                </c:pt>
                <c:pt idx="16">
                  <c:v>1.1635100285714286</c:v>
                </c:pt>
                <c:pt idx="17">
                  <c:v>1.0501228714285715</c:v>
                </c:pt>
                <c:pt idx="18">
                  <c:v>0.96611661428571438</c:v>
                </c:pt>
                <c:pt idx="19">
                  <c:v>1.1894989999999996</c:v>
                </c:pt>
                <c:pt idx="20">
                  <c:v>1.1254676142857141</c:v>
                </c:pt>
                <c:pt idx="21">
                  <c:v>0.63369898571428596</c:v>
                </c:pt>
                <c:pt idx="22">
                  <c:v>0.21033675714285716</c:v>
                </c:pt>
                <c:pt idx="23">
                  <c:v>0.17247419999999999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27184"/>
        <c:axId val="351427744"/>
      </c:lineChart>
      <c:catAx>
        <c:axId val="3514271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27744"/>
        <c:crosses val="autoZero"/>
        <c:auto val="1"/>
        <c:lblAlgn val="ctr"/>
        <c:lblOffset val="100"/>
        <c:noMultiLvlLbl val="0"/>
      </c:catAx>
      <c:valAx>
        <c:axId val="3514277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271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RatxHoraxLD!$B$40:$Y$40</c:f>
              <c:numCache>
                <c:formatCode>0.00</c:formatCode>
                <c:ptCount val="24"/>
                <c:pt idx="0">
                  <c:v>0.20403249999999998</c:v>
                </c:pt>
                <c:pt idx="1">
                  <c:v>0.17663442857142853</c:v>
                </c:pt>
                <c:pt idx="2">
                  <c:v>4.870642857142856E-2</c:v>
                </c:pt>
                <c:pt idx="3">
                  <c:v>6.1692214285714295E-2</c:v>
                </c:pt>
                <c:pt idx="4">
                  <c:v>0.28943517142857145</c:v>
                </c:pt>
                <c:pt idx="5">
                  <c:v>5.9660528571428575E-2</c:v>
                </c:pt>
                <c:pt idx="6">
                  <c:v>0.26105954285714283</c:v>
                </c:pt>
                <c:pt idx="7">
                  <c:v>0.94215428571428639</c:v>
                </c:pt>
                <c:pt idx="8">
                  <c:v>1.6086779428571443</c:v>
                </c:pt>
                <c:pt idx="9">
                  <c:v>2.4291448714285733</c:v>
                </c:pt>
                <c:pt idx="10">
                  <c:v>2.9877663000000019</c:v>
                </c:pt>
                <c:pt idx="11">
                  <c:v>3.2252882571428581</c:v>
                </c:pt>
                <c:pt idx="12">
                  <c:v>2.9271312571428578</c:v>
                </c:pt>
                <c:pt idx="13">
                  <c:v>3.0943848000000003</c:v>
                </c:pt>
                <c:pt idx="14">
                  <c:v>3.4872696428571426</c:v>
                </c:pt>
                <c:pt idx="15">
                  <c:v>3.4691202000000003</c:v>
                </c:pt>
                <c:pt idx="16">
                  <c:v>3.4663340000000011</c:v>
                </c:pt>
                <c:pt idx="17">
                  <c:v>2.8782398142857142</c:v>
                </c:pt>
                <c:pt idx="18">
                  <c:v>2.2830738714285728</c:v>
                </c:pt>
                <c:pt idx="19">
                  <c:v>1.6466965571428573</c:v>
                </c:pt>
                <c:pt idx="20">
                  <c:v>1.3441263571428568</c:v>
                </c:pt>
                <c:pt idx="21">
                  <c:v>0.99881005714285764</c:v>
                </c:pt>
                <c:pt idx="22">
                  <c:v>0.36308851428571426</c:v>
                </c:pt>
                <c:pt idx="23">
                  <c:v>0.2282952142857142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29984"/>
        <c:axId val="351430544"/>
      </c:lineChart>
      <c:catAx>
        <c:axId val="351429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30544"/>
        <c:crosses val="autoZero"/>
        <c:auto val="1"/>
        <c:lblAlgn val="ctr"/>
        <c:lblOffset val="100"/>
        <c:noMultiLvlLbl val="0"/>
      </c:catAx>
      <c:valAx>
        <c:axId val="3514305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299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RatxHoraxLD!$B$41:$Y$41</c:f>
              <c:numCache>
                <c:formatCode>0.00</c:formatCode>
                <c:ptCount val="24"/>
                <c:pt idx="0">
                  <c:v>4.4900499999999996E-2</c:v>
                </c:pt>
                <c:pt idx="1">
                  <c:v>1.1122014285714285E-2</c:v>
                </c:pt>
                <c:pt idx="2">
                  <c:v>0</c:v>
                </c:pt>
                <c:pt idx="3">
                  <c:v>5.4066999999999995E-3</c:v>
                </c:pt>
                <c:pt idx="4">
                  <c:v>9.0975699999999993E-2</c:v>
                </c:pt>
                <c:pt idx="5">
                  <c:v>9.0975699999999993E-2</c:v>
                </c:pt>
                <c:pt idx="6">
                  <c:v>0.12182954285714286</c:v>
                </c:pt>
                <c:pt idx="7">
                  <c:v>0.29885621428571429</c:v>
                </c:pt>
                <c:pt idx="8">
                  <c:v>0.88327177142857138</c:v>
                </c:pt>
                <c:pt idx="9">
                  <c:v>0.96418925714285708</c:v>
                </c:pt>
                <c:pt idx="10">
                  <c:v>1.141834985714286</c:v>
                </c:pt>
                <c:pt idx="11">
                  <c:v>1.2766835000000003</c:v>
                </c:pt>
                <c:pt idx="12">
                  <c:v>0.98780952857142823</c:v>
                </c:pt>
                <c:pt idx="13">
                  <c:v>1.185984728571428</c:v>
                </c:pt>
                <c:pt idx="14">
                  <c:v>1.2284057285714276</c:v>
                </c:pt>
                <c:pt idx="15">
                  <c:v>1.2841882999999996</c:v>
                </c:pt>
                <c:pt idx="16">
                  <c:v>0.99837978571428565</c:v>
                </c:pt>
                <c:pt idx="17">
                  <c:v>0.77040834285714277</c:v>
                </c:pt>
                <c:pt idx="18">
                  <c:v>0.55359832857142843</c:v>
                </c:pt>
                <c:pt idx="19">
                  <c:v>0.46358179999999977</c:v>
                </c:pt>
                <c:pt idx="20">
                  <c:v>0.10876307142857143</c:v>
                </c:pt>
                <c:pt idx="21">
                  <c:v>8.327234285714287E-2</c:v>
                </c:pt>
                <c:pt idx="22">
                  <c:v>5.8029857142857149E-3</c:v>
                </c:pt>
                <c:pt idx="23">
                  <c:v>3.7028142857142857E-2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32784"/>
        <c:axId val="351433344"/>
      </c:lineChart>
      <c:catAx>
        <c:axId val="3514327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1433344"/>
        <c:crosses val="autoZero"/>
        <c:auto val="1"/>
        <c:lblAlgn val="ctr"/>
        <c:lblOffset val="100"/>
        <c:noMultiLvlLbl val="0"/>
      </c:catAx>
      <c:valAx>
        <c:axId val="3514333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327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RatxHoraxLD!$B$42:$Y$42</c:f>
              <c:numCache>
                <c:formatCode>0.00</c:formatCode>
                <c:ptCount val="24"/>
                <c:pt idx="0">
                  <c:v>5.9399271428571432E-2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0.10889318571428572</c:v>
                </c:pt>
                <c:pt idx="6">
                  <c:v>0.1578995</c:v>
                </c:pt>
                <c:pt idx="7">
                  <c:v>0.14564269999999999</c:v>
                </c:pt>
                <c:pt idx="8">
                  <c:v>0.16483662857142858</c:v>
                </c:pt>
                <c:pt idx="9">
                  <c:v>0.13031089999999998</c:v>
                </c:pt>
                <c:pt idx="10">
                  <c:v>7.4070857142857147E-2</c:v>
                </c:pt>
                <c:pt idx="11">
                  <c:v>9.1781357142857151E-2</c:v>
                </c:pt>
                <c:pt idx="12">
                  <c:v>0.15749665714285715</c:v>
                </c:pt>
                <c:pt idx="13">
                  <c:v>6.914901428571428E-2</c:v>
                </c:pt>
                <c:pt idx="14">
                  <c:v>0.12662971428571432</c:v>
                </c:pt>
                <c:pt idx="15">
                  <c:v>0.19330564285714288</c:v>
                </c:pt>
                <c:pt idx="16">
                  <c:v>8.9345485714285716E-2</c:v>
                </c:pt>
                <c:pt idx="17">
                  <c:v>0.10265535714285715</c:v>
                </c:pt>
                <c:pt idx="18">
                  <c:v>0.14224185714285714</c:v>
                </c:pt>
                <c:pt idx="19">
                  <c:v>8.348128571428573E-2</c:v>
                </c:pt>
                <c:pt idx="20">
                  <c:v>0.15015585714285715</c:v>
                </c:pt>
                <c:pt idx="21">
                  <c:v>9.5611028571428572E-2</c:v>
                </c:pt>
                <c:pt idx="22">
                  <c:v>0.10090784285714285</c:v>
                </c:pt>
                <c:pt idx="23">
                  <c:v>0.17846289999999998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435584"/>
        <c:axId val="352829152"/>
      </c:lineChart>
      <c:catAx>
        <c:axId val="3514355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29152"/>
        <c:crosses val="autoZero"/>
        <c:auto val="1"/>
        <c:lblAlgn val="ctr"/>
        <c:lblOffset val="100"/>
        <c:noMultiLvlLbl val="0"/>
      </c:catAx>
      <c:valAx>
        <c:axId val="352829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143558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RatxHoraxLD!$B$43:$Y$43</c:f>
              <c:numCache>
                <c:formatCode>0.00</c:formatCode>
                <c:ptCount val="24"/>
                <c:pt idx="0">
                  <c:v>0.24270928571428577</c:v>
                </c:pt>
                <c:pt idx="1">
                  <c:v>3.148398571428572E-2</c:v>
                </c:pt>
                <c:pt idx="2">
                  <c:v>3.148398571428572E-2</c:v>
                </c:pt>
                <c:pt idx="3">
                  <c:v>7.0926571428571422E-2</c:v>
                </c:pt>
                <c:pt idx="4">
                  <c:v>7.0926571428571422E-2</c:v>
                </c:pt>
                <c:pt idx="5">
                  <c:v>0.1681939714285714</c:v>
                </c:pt>
                <c:pt idx="6">
                  <c:v>0.3038570714285716</c:v>
                </c:pt>
                <c:pt idx="7">
                  <c:v>0.59970918571428522</c:v>
                </c:pt>
                <c:pt idx="8">
                  <c:v>1.2416624428571434</c:v>
                </c:pt>
                <c:pt idx="9">
                  <c:v>1.9340582285714292</c:v>
                </c:pt>
                <c:pt idx="10">
                  <c:v>2.5998131428571445</c:v>
                </c:pt>
                <c:pt idx="11">
                  <c:v>2.4415599857142878</c:v>
                </c:pt>
                <c:pt idx="12">
                  <c:v>2.5115356428571443</c:v>
                </c:pt>
                <c:pt idx="13">
                  <c:v>2.4702414000000013</c:v>
                </c:pt>
                <c:pt idx="14">
                  <c:v>2.5735728000000004</c:v>
                </c:pt>
                <c:pt idx="15">
                  <c:v>2.4657151000000002</c:v>
                </c:pt>
                <c:pt idx="16">
                  <c:v>1.8782398428571423</c:v>
                </c:pt>
                <c:pt idx="17">
                  <c:v>1.8562122857142849</c:v>
                </c:pt>
                <c:pt idx="18">
                  <c:v>1.7110373571428561</c:v>
                </c:pt>
                <c:pt idx="19">
                  <c:v>1.6401120857142846</c:v>
                </c:pt>
                <c:pt idx="20">
                  <c:v>1.1795880714285711</c:v>
                </c:pt>
                <c:pt idx="21">
                  <c:v>0.78968811428571428</c:v>
                </c:pt>
                <c:pt idx="22">
                  <c:v>0.36377427142857138</c:v>
                </c:pt>
                <c:pt idx="23">
                  <c:v>0.13390049999999998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31392"/>
        <c:axId val="352831952"/>
      </c:lineChart>
      <c:catAx>
        <c:axId val="352831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31952"/>
        <c:crosses val="autoZero"/>
        <c:auto val="1"/>
        <c:lblAlgn val="ctr"/>
        <c:lblOffset val="100"/>
        <c:noMultiLvlLbl val="0"/>
      </c:catAx>
      <c:valAx>
        <c:axId val="352831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313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RatxHoraxLD!$B$44:$Y$44</c:f>
              <c:numCache>
                <c:formatCode>0.00</c:formatCode>
                <c:ptCount val="24"/>
                <c:pt idx="0">
                  <c:v>5.4066999999999995E-3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5.4066999999999995E-3</c:v>
                </c:pt>
                <c:pt idx="8">
                  <c:v>6.9972571428571426E-2</c:v>
                </c:pt>
                <c:pt idx="9">
                  <c:v>0.13991122857142851</c:v>
                </c:pt>
                <c:pt idx="10">
                  <c:v>0.17871261428571422</c:v>
                </c:pt>
                <c:pt idx="11">
                  <c:v>0.24842139999999996</c:v>
                </c:pt>
                <c:pt idx="12">
                  <c:v>0.31386882857142856</c:v>
                </c:pt>
                <c:pt idx="13">
                  <c:v>0.19735631428571426</c:v>
                </c:pt>
                <c:pt idx="14">
                  <c:v>0.1649924285714286</c:v>
                </c:pt>
                <c:pt idx="15">
                  <c:v>0.1445088285714286</c:v>
                </c:pt>
                <c:pt idx="16">
                  <c:v>0.13376800000000003</c:v>
                </c:pt>
                <c:pt idx="17">
                  <c:v>0.17710592857142862</c:v>
                </c:pt>
                <c:pt idx="18">
                  <c:v>0.12776388571428571</c:v>
                </c:pt>
                <c:pt idx="19">
                  <c:v>3.3930799999999997E-2</c:v>
                </c:pt>
                <c:pt idx="20">
                  <c:v>9.9721414285714266E-2</c:v>
                </c:pt>
                <c:pt idx="21">
                  <c:v>1.9981085714285717E-2</c:v>
                </c:pt>
                <c:pt idx="22">
                  <c:v>2.5387785714285713E-2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34192"/>
        <c:axId val="352834752"/>
      </c:lineChart>
      <c:catAx>
        <c:axId val="352834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34752"/>
        <c:crosses val="autoZero"/>
        <c:auto val="1"/>
        <c:lblAlgn val="ctr"/>
        <c:lblOffset val="100"/>
        <c:noMultiLvlLbl val="0"/>
      </c:catAx>
      <c:valAx>
        <c:axId val="352834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341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RatxHoraxLD!$B$47:$Y$47</c:f>
              <c:numCache>
                <c:formatCode>0.00</c:formatCode>
                <c:ptCount val="24"/>
                <c:pt idx="0">
                  <c:v>2.4832971428571431E-2</c:v>
                </c:pt>
                <c:pt idx="1">
                  <c:v>3.65855E-2</c:v>
                </c:pt>
                <c:pt idx="2">
                  <c:v>0</c:v>
                </c:pt>
                <c:pt idx="3">
                  <c:v>2.5414771428571431E-2</c:v>
                </c:pt>
                <c:pt idx="4">
                  <c:v>9.664671428571428E-3</c:v>
                </c:pt>
                <c:pt idx="5">
                  <c:v>3.6410371428571432E-2</c:v>
                </c:pt>
                <c:pt idx="6">
                  <c:v>9.9706442857142849E-2</c:v>
                </c:pt>
                <c:pt idx="7">
                  <c:v>6.1911328571428566E-2</c:v>
                </c:pt>
                <c:pt idx="8">
                  <c:v>3.9871171428571432E-2</c:v>
                </c:pt>
                <c:pt idx="9">
                  <c:v>5.2893914285714286E-2</c:v>
                </c:pt>
                <c:pt idx="10">
                  <c:v>0.27992012857142862</c:v>
                </c:pt>
                <c:pt idx="11">
                  <c:v>0.27155738571428578</c:v>
                </c:pt>
                <c:pt idx="12">
                  <c:v>0.10333664285714285</c:v>
                </c:pt>
                <c:pt idx="13">
                  <c:v>4.7544028571428573E-2</c:v>
                </c:pt>
                <c:pt idx="14">
                  <c:v>4.4875900000000003E-2</c:v>
                </c:pt>
                <c:pt idx="15">
                  <c:v>0.10476152857142858</c:v>
                </c:pt>
                <c:pt idx="16">
                  <c:v>1.0279642857142857E-2</c:v>
                </c:pt>
                <c:pt idx="17">
                  <c:v>2.6287871428571426E-2</c:v>
                </c:pt>
                <c:pt idx="18">
                  <c:v>6.6061142857142846E-2</c:v>
                </c:pt>
                <c:pt idx="19">
                  <c:v>2.7581028571428572E-2</c:v>
                </c:pt>
                <c:pt idx="20">
                  <c:v>0</c:v>
                </c:pt>
                <c:pt idx="21">
                  <c:v>2.5307942857142857E-2</c:v>
                </c:pt>
                <c:pt idx="22">
                  <c:v>2.5307942857142857E-2</c:v>
                </c:pt>
                <c:pt idx="23">
                  <c:v>5.2888971428571428E-2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36992"/>
        <c:axId val="352837552"/>
      </c:lineChart>
      <c:catAx>
        <c:axId val="352836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37552"/>
        <c:crosses val="autoZero"/>
        <c:auto val="1"/>
        <c:lblAlgn val="ctr"/>
        <c:lblOffset val="100"/>
        <c:noMultiLvlLbl val="0"/>
      </c:catAx>
      <c:valAx>
        <c:axId val="352837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36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RatxHoraxLD!$B$45:$Y$45</c:f>
              <c:numCache>
                <c:formatCode>0.00</c:formatCode>
                <c:ptCount val="24"/>
                <c:pt idx="0">
                  <c:v>0.11685329999999998</c:v>
                </c:pt>
                <c:pt idx="1">
                  <c:v>7.4369628571428564E-2</c:v>
                </c:pt>
                <c:pt idx="2">
                  <c:v>6.2429071428571417E-2</c:v>
                </c:pt>
                <c:pt idx="3">
                  <c:v>5.1195014285714283E-2</c:v>
                </c:pt>
                <c:pt idx="4">
                  <c:v>5.1195014285714283E-2</c:v>
                </c:pt>
                <c:pt idx="5">
                  <c:v>9.3708885714285706E-2</c:v>
                </c:pt>
                <c:pt idx="6">
                  <c:v>0.16227930000000002</c:v>
                </c:pt>
                <c:pt idx="7">
                  <c:v>0.45018228571428576</c:v>
                </c:pt>
                <c:pt idx="8">
                  <c:v>0.52359410000000006</c:v>
                </c:pt>
                <c:pt idx="9">
                  <c:v>0.85530268571428558</c:v>
                </c:pt>
                <c:pt idx="10">
                  <c:v>0.87111808571428551</c:v>
                </c:pt>
                <c:pt idx="11">
                  <c:v>0.74359074285714244</c:v>
                </c:pt>
                <c:pt idx="12">
                  <c:v>0.76338037142857118</c:v>
                </c:pt>
                <c:pt idx="13">
                  <c:v>0.79369981428571401</c:v>
                </c:pt>
                <c:pt idx="14">
                  <c:v>0.58307461428571439</c:v>
                </c:pt>
                <c:pt idx="15">
                  <c:v>0.44174552857142863</c:v>
                </c:pt>
                <c:pt idx="16">
                  <c:v>0.38492361428571437</c:v>
                </c:pt>
                <c:pt idx="17">
                  <c:v>0.35876937142857157</c:v>
                </c:pt>
                <c:pt idx="18">
                  <c:v>0.3405804428571429</c:v>
                </c:pt>
                <c:pt idx="19">
                  <c:v>0.43087744285714297</c:v>
                </c:pt>
                <c:pt idx="20">
                  <c:v>0.40213058571428578</c:v>
                </c:pt>
                <c:pt idx="21">
                  <c:v>0.19962640000000004</c:v>
                </c:pt>
                <c:pt idx="22">
                  <c:v>0.11582261428571428</c:v>
                </c:pt>
                <c:pt idx="23">
                  <c:v>0.16600140000000005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39792"/>
        <c:axId val="352840352"/>
      </c:lineChart>
      <c:catAx>
        <c:axId val="352839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40352"/>
        <c:crosses val="autoZero"/>
        <c:auto val="1"/>
        <c:lblAlgn val="ctr"/>
        <c:lblOffset val="100"/>
        <c:noMultiLvlLbl val="0"/>
      </c:catAx>
      <c:valAx>
        <c:axId val="352840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39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RatxHoraxLD!$B$48:$Y$48</c:f>
              <c:numCache>
                <c:formatCode>0.00</c:formatCode>
                <c:ptCount val="24"/>
                <c:pt idx="0">
                  <c:v>0.5180580714285713</c:v>
                </c:pt>
                <c:pt idx="1">
                  <c:v>0.33553698571428575</c:v>
                </c:pt>
                <c:pt idx="2">
                  <c:v>5.0493799999999998E-2</c:v>
                </c:pt>
                <c:pt idx="3">
                  <c:v>0.14515728571428571</c:v>
                </c:pt>
                <c:pt idx="4">
                  <c:v>2.1615628571428572E-2</c:v>
                </c:pt>
                <c:pt idx="5">
                  <c:v>0.10163738571428571</c:v>
                </c:pt>
                <c:pt idx="6">
                  <c:v>0.53990529999999992</c:v>
                </c:pt>
                <c:pt idx="7">
                  <c:v>1.6880098285714287</c:v>
                </c:pt>
                <c:pt idx="8">
                  <c:v>3.8129649142857125</c:v>
                </c:pt>
                <c:pt idx="9">
                  <c:v>5.5489803285714272</c:v>
                </c:pt>
                <c:pt idx="10">
                  <c:v>4.6588098285714272</c:v>
                </c:pt>
                <c:pt idx="11">
                  <c:v>4.3448510285714246</c:v>
                </c:pt>
                <c:pt idx="12">
                  <c:v>2.7228182571428534</c:v>
                </c:pt>
                <c:pt idx="13">
                  <c:v>2.8938590428571405</c:v>
                </c:pt>
                <c:pt idx="14">
                  <c:v>3.1037916714285685</c:v>
                </c:pt>
                <c:pt idx="15">
                  <c:v>3.3463720571428537</c:v>
                </c:pt>
                <c:pt idx="16">
                  <c:v>2.7774344857142821</c:v>
                </c:pt>
                <c:pt idx="17">
                  <c:v>2.199979414285711</c:v>
                </c:pt>
                <c:pt idx="18">
                  <c:v>2.0156575571428563</c:v>
                </c:pt>
                <c:pt idx="19">
                  <c:v>1.1652085000000005</c:v>
                </c:pt>
                <c:pt idx="20">
                  <c:v>0.71512091428571434</c:v>
                </c:pt>
                <c:pt idx="21">
                  <c:v>0.41049502857142856</c:v>
                </c:pt>
                <c:pt idx="22">
                  <c:v>0.17179379999999997</c:v>
                </c:pt>
                <c:pt idx="23">
                  <c:v>0.19794359999999997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42592"/>
        <c:axId val="352843152"/>
      </c:lineChart>
      <c:catAx>
        <c:axId val="3528425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43152"/>
        <c:crosses val="autoZero"/>
        <c:auto val="1"/>
        <c:lblAlgn val="ctr"/>
        <c:lblOffset val="100"/>
        <c:noMultiLvlLbl val="0"/>
      </c:catAx>
      <c:valAx>
        <c:axId val="352843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425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RatxHoraxLD!$B$46:$Y$46</c:f>
              <c:numCache>
                <c:formatCode>0.00</c:formatCode>
                <c:ptCount val="24"/>
                <c:pt idx="0">
                  <c:v>5.8924928571428579E-2</c:v>
                </c:pt>
                <c:pt idx="1">
                  <c:v>2.6724299999999999E-2</c:v>
                </c:pt>
                <c:pt idx="2">
                  <c:v>8.4674671428571435E-2</c:v>
                </c:pt>
                <c:pt idx="3">
                  <c:v>5.4066999999999995E-3</c:v>
                </c:pt>
                <c:pt idx="4">
                  <c:v>2.8302885714285714E-2</c:v>
                </c:pt>
                <c:pt idx="5">
                  <c:v>8.5916100000000037E-2</c:v>
                </c:pt>
                <c:pt idx="6">
                  <c:v>0.33609307142857137</c:v>
                </c:pt>
                <c:pt idx="7">
                  <c:v>1.0665773285714286</c:v>
                </c:pt>
                <c:pt idx="8">
                  <c:v>1.2551197285714291</c:v>
                </c:pt>
                <c:pt idx="9">
                  <c:v>1.3822676857142862</c:v>
                </c:pt>
                <c:pt idx="10">
                  <c:v>1.290456857142857</c:v>
                </c:pt>
                <c:pt idx="11">
                  <c:v>1.1810641285714281</c:v>
                </c:pt>
                <c:pt idx="12">
                  <c:v>0.95487864285714275</c:v>
                </c:pt>
                <c:pt idx="13">
                  <c:v>0.67411965714285726</c:v>
                </c:pt>
                <c:pt idx="14">
                  <c:v>0.60877809999999999</c:v>
                </c:pt>
                <c:pt idx="15">
                  <c:v>0.71689768571428569</c:v>
                </c:pt>
                <c:pt idx="16">
                  <c:v>0.62642008571428587</c:v>
                </c:pt>
                <c:pt idx="17">
                  <c:v>0.38012239999999997</c:v>
                </c:pt>
                <c:pt idx="18">
                  <c:v>0.27419428571428572</c:v>
                </c:pt>
                <c:pt idx="19">
                  <c:v>0.1901927142857143</c:v>
                </c:pt>
                <c:pt idx="20">
                  <c:v>4.8832028571428578E-2</c:v>
                </c:pt>
                <c:pt idx="21">
                  <c:v>0.14057481428571428</c:v>
                </c:pt>
                <c:pt idx="22">
                  <c:v>0.14116728571428569</c:v>
                </c:pt>
                <c:pt idx="23">
                  <c:v>0.11225401428571427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45392"/>
        <c:axId val="352845952"/>
      </c:lineChart>
      <c:catAx>
        <c:axId val="352845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45952"/>
        <c:crosses val="autoZero"/>
        <c:auto val="1"/>
        <c:lblAlgn val="ctr"/>
        <c:lblOffset val="100"/>
        <c:noMultiLvlLbl val="0"/>
      </c:catAx>
      <c:valAx>
        <c:axId val="352845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453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RatxHoraxLD!$B$49:$Y$49</c:f>
              <c:numCache>
                <c:formatCode>0.00</c:formatCode>
                <c:ptCount val="24"/>
                <c:pt idx="0">
                  <c:v>0.35358414285714274</c:v>
                </c:pt>
                <c:pt idx="1">
                  <c:v>0.26436654285714284</c:v>
                </c:pt>
                <c:pt idx="2">
                  <c:v>0.21551781428571434</c:v>
                </c:pt>
                <c:pt idx="3">
                  <c:v>0.17385201428571434</c:v>
                </c:pt>
                <c:pt idx="4">
                  <c:v>0.18003728571428576</c:v>
                </c:pt>
                <c:pt idx="5">
                  <c:v>0.25147720000000001</c:v>
                </c:pt>
                <c:pt idx="6">
                  <c:v>0.35872618571428572</c:v>
                </c:pt>
                <c:pt idx="7">
                  <c:v>1.4619173142857151</c:v>
                </c:pt>
                <c:pt idx="8">
                  <c:v>2.2919592428571449</c:v>
                </c:pt>
                <c:pt idx="9">
                  <c:v>3.8209893714285661</c:v>
                </c:pt>
                <c:pt idx="10">
                  <c:v>4.3804021571428473</c:v>
                </c:pt>
                <c:pt idx="11">
                  <c:v>4.6180412999999927</c:v>
                </c:pt>
                <c:pt idx="12">
                  <c:v>4.3337140857142726</c:v>
                </c:pt>
                <c:pt idx="13">
                  <c:v>4.1203368142857038</c:v>
                </c:pt>
                <c:pt idx="14">
                  <c:v>4.1827774142857015</c:v>
                </c:pt>
                <c:pt idx="15">
                  <c:v>4.1083615999999878</c:v>
                </c:pt>
                <c:pt idx="16">
                  <c:v>4.0781344857142772</c:v>
                </c:pt>
                <c:pt idx="17">
                  <c:v>3.8118778142857113</c:v>
                </c:pt>
                <c:pt idx="18">
                  <c:v>3.2705356428571419</c:v>
                </c:pt>
                <c:pt idx="19">
                  <c:v>2.212731114285714</c:v>
                </c:pt>
                <c:pt idx="20">
                  <c:v>1.681233371428571</c:v>
                </c:pt>
                <c:pt idx="21">
                  <c:v>1.3201552999999999</c:v>
                </c:pt>
                <c:pt idx="22">
                  <c:v>0.81406062857142836</c:v>
                </c:pt>
                <c:pt idx="23">
                  <c:v>0.41065175714285707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48192"/>
        <c:axId val="352848752"/>
      </c:lineChart>
      <c:catAx>
        <c:axId val="352848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48752"/>
        <c:crosses val="autoZero"/>
        <c:auto val="1"/>
        <c:lblAlgn val="ctr"/>
        <c:lblOffset val="100"/>
        <c:noMultiLvlLbl val="0"/>
      </c:catAx>
      <c:valAx>
        <c:axId val="352848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481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RatxHoraxLD!$B$50:$Y$50</c:f>
              <c:numCache>
                <c:formatCode>0.00</c:formatCode>
                <c:ptCount val="24"/>
                <c:pt idx="0">
                  <c:v>0.10783451428571429</c:v>
                </c:pt>
                <c:pt idx="1">
                  <c:v>0</c:v>
                </c:pt>
                <c:pt idx="2">
                  <c:v>5.4066999999999995E-3</c:v>
                </c:pt>
                <c:pt idx="3">
                  <c:v>0</c:v>
                </c:pt>
                <c:pt idx="4">
                  <c:v>0</c:v>
                </c:pt>
                <c:pt idx="5">
                  <c:v>0.11483628571428572</c:v>
                </c:pt>
                <c:pt idx="6">
                  <c:v>0.15829634285714286</c:v>
                </c:pt>
                <c:pt idx="7">
                  <c:v>0.17476217142857142</c:v>
                </c:pt>
                <c:pt idx="8">
                  <c:v>0.24668620000000002</c:v>
                </c:pt>
                <c:pt idx="9">
                  <c:v>0.38490365714285713</c:v>
                </c:pt>
                <c:pt idx="10">
                  <c:v>0.40261377142857141</c:v>
                </c:pt>
                <c:pt idx="11">
                  <c:v>0.39357605714285709</c:v>
                </c:pt>
                <c:pt idx="12">
                  <c:v>0.51505961428571434</c:v>
                </c:pt>
                <c:pt idx="13">
                  <c:v>0.44230268571428583</c:v>
                </c:pt>
                <c:pt idx="14">
                  <c:v>0.17654224285714287</c:v>
                </c:pt>
                <c:pt idx="15">
                  <c:v>0.1406969285714286</c:v>
                </c:pt>
                <c:pt idx="16">
                  <c:v>0.30959614285714288</c:v>
                </c:pt>
                <c:pt idx="17">
                  <c:v>0.43982828571428573</c:v>
                </c:pt>
                <c:pt idx="18">
                  <c:v>0.13111339999999999</c:v>
                </c:pt>
                <c:pt idx="19">
                  <c:v>0.18670014285714287</c:v>
                </c:pt>
                <c:pt idx="20">
                  <c:v>4.6568828571428571E-2</c:v>
                </c:pt>
                <c:pt idx="21">
                  <c:v>4.8933385714285724E-2</c:v>
                </c:pt>
                <c:pt idx="22">
                  <c:v>3.8119985714285716E-2</c:v>
                </c:pt>
                <c:pt idx="23">
                  <c:v>4.3526685714285716E-2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50992"/>
        <c:axId val="352851552"/>
      </c:lineChart>
      <c:catAx>
        <c:axId val="3528509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51552"/>
        <c:crosses val="autoZero"/>
        <c:auto val="1"/>
        <c:lblAlgn val="ctr"/>
        <c:lblOffset val="100"/>
        <c:noMultiLvlLbl val="0"/>
      </c:catAx>
      <c:valAx>
        <c:axId val="3528515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509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RatxHoraxLD!$B$51:$Y$51</c:f>
              <c:numCache>
                <c:formatCode>0.00</c:formatCode>
                <c:ptCount val="24"/>
                <c:pt idx="0">
                  <c:v>6.3333828571428566E-2</c:v>
                </c:pt>
                <c:pt idx="1">
                  <c:v>8.3837285714285729E-3</c:v>
                </c:pt>
                <c:pt idx="2">
                  <c:v>8.3837285714285729E-3</c:v>
                </c:pt>
                <c:pt idx="3">
                  <c:v>0</c:v>
                </c:pt>
                <c:pt idx="4">
                  <c:v>1.7506242857142858E-2</c:v>
                </c:pt>
                <c:pt idx="5">
                  <c:v>2.3577528571428575E-2</c:v>
                </c:pt>
                <c:pt idx="6">
                  <c:v>8.0087642857142857E-2</c:v>
                </c:pt>
                <c:pt idx="7">
                  <c:v>0.64292704285714297</c:v>
                </c:pt>
                <c:pt idx="8">
                  <c:v>0.75987432857142867</c:v>
                </c:pt>
                <c:pt idx="9">
                  <c:v>2.2275658571428525</c:v>
                </c:pt>
                <c:pt idx="10">
                  <c:v>2.5476005999999951</c:v>
                </c:pt>
                <c:pt idx="11">
                  <c:v>2.3993309285714233</c:v>
                </c:pt>
                <c:pt idx="12">
                  <c:v>1.6737187285714281</c:v>
                </c:pt>
                <c:pt idx="13">
                  <c:v>1.5238556857142862</c:v>
                </c:pt>
                <c:pt idx="14">
                  <c:v>2.1528851571428533</c:v>
                </c:pt>
                <c:pt idx="15">
                  <c:v>3.9931267285714318</c:v>
                </c:pt>
                <c:pt idx="16">
                  <c:v>4.0851980571428586</c:v>
                </c:pt>
                <c:pt idx="17">
                  <c:v>3.981496057142853</c:v>
                </c:pt>
                <c:pt idx="18">
                  <c:v>2.9636478857142845</c:v>
                </c:pt>
                <c:pt idx="19">
                  <c:v>1.3574745285714287</c:v>
                </c:pt>
                <c:pt idx="20">
                  <c:v>0.52922811428571448</c:v>
                </c:pt>
                <c:pt idx="21">
                  <c:v>0.23957819999999999</c:v>
                </c:pt>
                <c:pt idx="22">
                  <c:v>0.20979515714285712</c:v>
                </c:pt>
                <c:pt idx="23">
                  <c:v>7.9992642857142887E-2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53792"/>
        <c:axId val="352854352"/>
      </c:lineChart>
      <c:catAx>
        <c:axId val="3528537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54352"/>
        <c:crosses val="autoZero"/>
        <c:auto val="1"/>
        <c:lblAlgn val="ctr"/>
        <c:lblOffset val="100"/>
        <c:noMultiLvlLbl val="0"/>
      </c:catAx>
      <c:valAx>
        <c:axId val="3528543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537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b="0"/>
              <a:t>LUNES </a:t>
            </a:r>
            <a:r>
              <a:rPr lang="en-US" b="0" baseline="0"/>
              <a:t>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RatxHoraxLD!$B$52:$Y$52</c:f>
              <c:numCache>
                <c:formatCode>0.00</c:formatCode>
                <c:ptCount val="24"/>
                <c:pt idx="0">
                  <c:v>0.18955819999999998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5.3268614285714284E-2</c:v>
                </c:pt>
                <c:pt idx="6">
                  <c:v>0.29435342857142854</c:v>
                </c:pt>
                <c:pt idx="7">
                  <c:v>0.45224302857142856</c:v>
                </c:pt>
                <c:pt idx="8">
                  <c:v>0.67615004285714264</c:v>
                </c:pt>
                <c:pt idx="9">
                  <c:v>0.57058118571428562</c:v>
                </c:pt>
                <c:pt idx="10">
                  <c:v>0.5652139142857141</c:v>
                </c:pt>
                <c:pt idx="11">
                  <c:v>0.59004282857142842</c:v>
                </c:pt>
                <c:pt idx="12">
                  <c:v>0.48235097142857125</c:v>
                </c:pt>
                <c:pt idx="13">
                  <c:v>0.35272594285714282</c:v>
                </c:pt>
                <c:pt idx="14">
                  <c:v>0.28836692857142848</c:v>
                </c:pt>
                <c:pt idx="15">
                  <c:v>0.34172654285714282</c:v>
                </c:pt>
                <c:pt idx="16">
                  <c:v>0.39520377142857138</c:v>
                </c:pt>
                <c:pt idx="17">
                  <c:v>0.26708268571428567</c:v>
                </c:pt>
                <c:pt idx="18">
                  <c:v>0.34579161428571431</c:v>
                </c:pt>
                <c:pt idx="19">
                  <c:v>0.1493521571428571</c:v>
                </c:pt>
                <c:pt idx="20">
                  <c:v>0.10306218571428571</c:v>
                </c:pt>
                <c:pt idx="21">
                  <c:v>6.2325928571428588E-2</c:v>
                </c:pt>
                <c:pt idx="22">
                  <c:v>6.1463071428571436E-2</c:v>
                </c:pt>
                <c:pt idx="23">
                  <c:v>3.064438571428571E-2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56592"/>
        <c:axId val="352857152"/>
      </c:lineChart>
      <c:catAx>
        <c:axId val="3528565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57152"/>
        <c:crosses val="autoZero"/>
        <c:auto val="1"/>
        <c:lblAlgn val="ctr"/>
        <c:lblOffset val="100"/>
        <c:noMultiLvlLbl val="0"/>
      </c:catAx>
      <c:valAx>
        <c:axId val="3528571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565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RADIO</a:t>
            </a:r>
            <a:r>
              <a:rPr lang="en-US" baseline="0"/>
              <a:t> DISNEY</a:t>
            </a:r>
            <a:r>
              <a:rPr lang="en-US"/>
              <a:t>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RatxHoraxLD!$B$53:$Y$53</c:f>
              <c:numCache>
                <c:formatCode>0.00</c:formatCode>
                <c:ptCount val="24"/>
                <c:pt idx="0">
                  <c:v>0.18535254285714281</c:v>
                </c:pt>
                <c:pt idx="1">
                  <c:v>0.12086382857142855</c:v>
                </c:pt>
                <c:pt idx="2">
                  <c:v>3.6597171428571433E-2</c:v>
                </c:pt>
                <c:pt idx="3">
                  <c:v>0</c:v>
                </c:pt>
                <c:pt idx="4">
                  <c:v>5.4066999999999995E-3</c:v>
                </c:pt>
                <c:pt idx="5">
                  <c:v>4.9622300000000001E-2</c:v>
                </c:pt>
                <c:pt idx="6">
                  <c:v>0.41360004285714275</c:v>
                </c:pt>
                <c:pt idx="7">
                  <c:v>0.79216572857142886</c:v>
                </c:pt>
                <c:pt idx="8">
                  <c:v>1.5672293857142863</c:v>
                </c:pt>
                <c:pt idx="9">
                  <c:v>2.7595156714285691</c:v>
                </c:pt>
                <c:pt idx="10">
                  <c:v>3.3599408714285679</c:v>
                </c:pt>
                <c:pt idx="11">
                  <c:v>3.2438517142857108</c:v>
                </c:pt>
                <c:pt idx="12">
                  <c:v>2.9057650285714254</c:v>
                </c:pt>
                <c:pt idx="13">
                  <c:v>2.8833570428571385</c:v>
                </c:pt>
                <c:pt idx="14">
                  <c:v>2.6660424285714228</c:v>
                </c:pt>
                <c:pt idx="15">
                  <c:v>2.8232978714285708</c:v>
                </c:pt>
                <c:pt idx="16">
                  <c:v>2.7571568714285699</c:v>
                </c:pt>
                <c:pt idx="17">
                  <c:v>2.4602738428571422</c:v>
                </c:pt>
                <c:pt idx="18">
                  <c:v>1.8469791857142845</c:v>
                </c:pt>
                <c:pt idx="19">
                  <c:v>1.2190623714285711</c:v>
                </c:pt>
                <c:pt idx="20">
                  <c:v>0.63502298571428561</c:v>
                </c:pt>
                <c:pt idx="21">
                  <c:v>0.59219000000000011</c:v>
                </c:pt>
                <c:pt idx="22">
                  <c:v>0.30014367142857151</c:v>
                </c:pt>
                <c:pt idx="23">
                  <c:v>0.3202065428571429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859392"/>
        <c:axId val="352859952"/>
      </c:lineChart>
      <c:catAx>
        <c:axId val="3528593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2859952"/>
        <c:crosses val="autoZero"/>
        <c:auto val="1"/>
        <c:lblAlgn val="ctr"/>
        <c:lblOffset val="100"/>
        <c:noMultiLvlLbl val="0"/>
      </c:catAx>
      <c:valAx>
        <c:axId val="35285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285939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RatxHoraxLD!$B$56:$Y$56</c:f>
              <c:numCache>
                <c:formatCode>0.00</c:formatCode>
                <c:ptCount val="24"/>
                <c:pt idx="0">
                  <c:v>6.8907071428571456E-2</c:v>
                </c:pt>
                <c:pt idx="1">
                  <c:v>0.10921182857142857</c:v>
                </c:pt>
                <c:pt idx="2">
                  <c:v>8.8297657142857158E-2</c:v>
                </c:pt>
                <c:pt idx="3">
                  <c:v>6.8245600000000003E-2</c:v>
                </c:pt>
                <c:pt idx="4">
                  <c:v>0.11026254285714286</c:v>
                </c:pt>
                <c:pt idx="5">
                  <c:v>0.22244292857142861</c:v>
                </c:pt>
                <c:pt idx="6">
                  <c:v>0.37417842857142852</c:v>
                </c:pt>
                <c:pt idx="7">
                  <c:v>0.88844917142857138</c:v>
                </c:pt>
                <c:pt idx="8">
                  <c:v>1.298197385714285</c:v>
                </c:pt>
                <c:pt idx="9">
                  <c:v>1.590939885714284</c:v>
                </c:pt>
                <c:pt idx="10">
                  <c:v>1.561406485714284</c:v>
                </c:pt>
                <c:pt idx="11">
                  <c:v>0.97528512857142946</c:v>
                </c:pt>
                <c:pt idx="12">
                  <c:v>0.71373761428571447</c:v>
                </c:pt>
                <c:pt idx="13">
                  <c:v>0.55835635714285714</c:v>
                </c:pt>
                <c:pt idx="14">
                  <c:v>0.62393534285714292</c:v>
                </c:pt>
                <c:pt idx="15">
                  <c:v>0.54900982857142855</c:v>
                </c:pt>
                <c:pt idx="16">
                  <c:v>0.59789474285714284</c:v>
                </c:pt>
                <c:pt idx="17">
                  <c:v>0.6028299857142857</c:v>
                </c:pt>
                <c:pt idx="18">
                  <c:v>0.47210557142857146</c:v>
                </c:pt>
                <c:pt idx="19">
                  <c:v>0.38676737142857143</c:v>
                </c:pt>
                <c:pt idx="20">
                  <c:v>0.40468068571428573</c:v>
                </c:pt>
                <c:pt idx="21">
                  <c:v>0.24808842857142857</c:v>
                </c:pt>
                <c:pt idx="22">
                  <c:v>8.2784957142857121E-2</c:v>
                </c:pt>
                <c:pt idx="23">
                  <c:v>1.1056142857142856E-2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63680"/>
        <c:axId val="353764240"/>
      </c:lineChart>
      <c:catAx>
        <c:axId val="3537636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64240"/>
        <c:crosses val="autoZero"/>
        <c:auto val="1"/>
        <c:lblAlgn val="ctr"/>
        <c:lblOffset val="100"/>
        <c:noMultiLvlLbl val="0"/>
      </c:catAx>
      <c:valAx>
        <c:axId val="3537642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63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RatxHoraxLD!$B$54:$Y$54</c:f>
              <c:numCache>
                <c:formatCode>0.00</c:formatCode>
                <c:ptCount val="24"/>
                <c:pt idx="0">
                  <c:v>0.20108618571428574</c:v>
                </c:pt>
                <c:pt idx="1">
                  <c:v>0.17368478571428575</c:v>
                </c:pt>
                <c:pt idx="2">
                  <c:v>0.20108618571428574</c:v>
                </c:pt>
                <c:pt idx="3">
                  <c:v>0.17368478571428575</c:v>
                </c:pt>
                <c:pt idx="4">
                  <c:v>0.17368478571428575</c:v>
                </c:pt>
                <c:pt idx="5">
                  <c:v>0.31563888571428567</c:v>
                </c:pt>
                <c:pt idx="6">
                  <c:v>0.10517482857142857</c:v>
                </c:pt>
                <c:pt idx="7">
                  <c:v>0.38371801428571423</c:v>
                </c:pt>
                <c:pt idx="8">
                  <c:v>0.52152097142857123</c:v>
                </c:pt>
                <c:pt idx="9">
                  <c:v>0.46655544285714268</c:v>
                </c:pt>
                <c:pt idx="10">
                  <c:v>0.50330134285714279</c:v>
                </c:pt>
                <c:pt idx="11">
                  <c:v>0.49726744285714281</c:v>
                </c:pt>
                <c:pt idx="12">
                  <c:v>0.79714041428571458</c:v>
                </c:pt>
                <c:pt idx="13">
                  <c:v>0.76677311428571426</c:v>
                </c:pt>
                <c:pt idx="14">
                  <c:v>0.94103238571428649</c:v>
                </c:pt>
                <c:pt idx="15">
                  <c:v>0.99202215714285757</c:v>
                </c:pt>
                <c:pt idx="16">
                  <c:v>0.88661249999999991</c:v>
                </c:pt>
                <c:pt idx="17">
                  <c:v>1.1656567714285715</c:v>
                </c:pt>
                <c:pt idx="18">
                  <c:v>1.0723327714285715</c:v>
                </c:pt>
                <c:pt idx="19">
                  <c:v>0.60826585714285741</c:v>
                </c:pt>
                <c:pt idx="20">
                  <c:v>0.86038934285714308</c:v>
                </c:pt>
                <c:pt idx="21">
                  <c:v>0.40858837142857141</c:v>
                </c:pt>
                <c:pt idx="22">
                  <c:v>0.16322967142857145</c:v>
                </c:pt>
                <c:pt idx="23">
                  <c:v>0.13796290000000003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66480"/>
        <c:axId val="353767040"/>
      </c:lineChart>
      <c:catAx>
        <c:axId val="3537664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67040"/>
        <c:crosses val="autoZero"/>
        <c:auto val="1"/>
        <c:lblAlgn val="ctr"/>
        <c:lblOffset val="100"/>
        <c:noMultiLvlLbl val="0"/>
      </c:catAx>
      <c:valAx>
        <c:axId val="3537670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66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RatxHoraxLD!$B$55:$Y$55</c:f>
              <c:numCache>
                <c:formatCode>0.00</c:formatCode>
                <c:ptCount val="24"/>
                <c:pt idx="0">
                  <c:v>0.14530234285714286</c:v>
                </c:pt>
                <c:pt idx="1">
                  <c:v>7.4139757142857143E-2</c:v>
                </c:pt>
                <c:pt idx="2">
                  <c:v>9.9554528571428574E-2</c:v>
                </c:pt>
                <c:pt idx="3">
                  <c:v>9.5082514285714279E-2</c:v>
                </c:pt>
                <c:pt idx="4">
                  <c:v>0.28057068571428573</c:v>
                </c:pt>
                <c:pt idx="5">
                  <c:v>0.4745507571428571</c:v>
                </c:pt>
                <c:pt idx="6">
                  <c:v>0.52066718571428561</c:v>
                </c:pt>
                <c:pt idx="7">
                  <c:v>1.0618852857142855</c:v>
                </c:pt>
                <c:pt idx="8">
                  <c:v>1.369628214285713</c:v>
                </c:pt>
                <c:pt idx="9">
                  <c:v>1.6705978285714271</c:v>
                </c:pt>
                <c:pt idx="10">
                  <c:v>1.6954678857142833</c:v>
                </c:pt>
                <c:pt idx="11">
                  <c:v>1.7068855571428549</c:v>
                </c:pt>
                <c:pt idx="12">
                  <c:v>1.3628884428571411</c:v>
                </c:pt>
                <c:pt idx="13">
                  <c:v>1.3899746142857126</c:v>
                </c:pt>
                <c:pt idx="14">
                  <c:v>1.337018299999998</c:v>
                </c:pt>
                <c:pt idx="15">
                  <c:v>1.3051637142857122</c:v>
                </c:pt>
                <c:pt idx="16">
                  <c:v>1.3322321428571406</c:v>
                </c:pt>
                <c:pt idx="17">
                  <c:v>1.5010574142857123</c:v>
                </c:pt>
                <c:pt idx="18">
                  <c:v>1.0134960857142852</c:v>
                </c:pt>
                <c:pt idx="19">
                  <c:v>1.3165473571428559</c:v>
                </c:pt>
                <c:pt idx="20">
                  <c:v>0.6274234571428573</c:v>
                </c:pt>
                <c:pt idx="21">
                  <c:v>0.58465964285714289</c:v>
                </c:pt>
                <c:pt idx="22">
                  <c:v>0.33717477142857138</c:v>
                </c:pt>
                <c:pt idx="23">
                  <c:v>0.37005165714285709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69280"/>
        <c:axId val="353769840"/>
      </c:lineChart>
      <c:catAx>
        <c:axId val="353769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69840"/>
        <c:crosses val="autoZero"/>
        <c:auto val="1"/>
        <c:lblAlgn val="ctr"/>
        <c:lblOffset val="100"/>
        <c:noMultiLvlLbl val="0"/>
      </c:catAx>
      <c:valAx>
        <c:axId val="3537698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692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RatxHoraxLD!$B$57:$Y$57</c:f>
              <c:numCache>
                <c:formatCode>0.00</c:formatCode>
                <c:ptCount val="24"/>
                <c:pt idx="0">
                  <c:v>9.1034885714285724E-2</c:v>
                </c:pt>
                <c:pt idx="1">
                  <c:v>0.11009709999999999</c:v>
                </c:pt>
                <c:pt idx="2">
                  <c:v>6.9354499999999999E-2</c:v>
                </c:pt>
                <c:pt idx="3">
                  <c:v>9.4503199999999996E-2</c:v>
                </c:pt>
                <c:pt idx="4">
                  <c:v>5.29262E-2</c:v>
                </c:pt>
                <c:pt idx="5">
                  <c:v>0.14817195714285719</c:v>
                </c:pt>
                <c:pt idx="6">
                  <c:v>0.15380052857142859</c:v>
                </c:pt>
                <c:pt idx="7">
                  <c:v>0.34604664285714287</c:v>
                </c:pt>
                <c:pt idx="8">
                  <c:v>0.34678317142857146</c:v>
                </c:pt>
                <c:pt idx="9">
                  <c:v>0.3705621714285714</c:v>
                </c:pt>
                <c:pt idx="10">
                  <c:v>0.40707697142857147</c:v>
                </c:pt>
                <c:pt idx="11">
                  <c:v>0.47557079999999985</c:v>
                </c:pt>
                <c:pt idx="12">
                  <c:v>0.42184185714285716</c:v>
                </c:pt>
                <c:pt idx="13">
                  <c:v>0.38200614285714291</c:v>
                </c:pt>
                <c:pt idx="14">
                  <c:v>0.35945518571428575</c:v>
                </c:pt>
                <c:pt idx="15">
                  <c:v>0.40257149999999997</c:v>
                </c:pt>
                <c:pt idx="16">
                  <c:v>0.40426584285714284</c:v>
                </c:pt>
                <c:pt idx="17">
                  <c:v>0.3479984000000001</c:v>
                </c:pt>
                <c:pt idx="18">
                  <c:v>0.3399210571428572</c:v>
                </c:pt>
                <c:pt idx="19">
                  <c:v>0.26382241428571429</c:v>
                </c:pt>
                <c:pt idx="20">
                  <c:v>0.3452900571428571</c:v>
                </c:pt>
                <c:pt idx="21">
                  <c:v>0.28873622857142855</c:v>
                </c:pt>
                <c:pt idx="22">
                  <c:v>9.7597385714285709E-2</c:v>
                </c:pt>
                <c:pt idx="23">
                  <c:v>5.1659157142857147E-2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72080"/>
        <c:axId val="353772640"/>
      </c:lineChart>
      <c:catAx>
        <c:axId val="3537720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72640"/>
        <c:crosses val="autoZero"/>
        <c:auto val="1"/>
        <c:lblAlgn val="ctr"/>
        <c:lblOffset val="100"/>
        <c:noMultiLvlLbl val="0"/>
      </c:catAx>
      <c:valAx>
        <c:axId val="3537726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720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RatxHoraxLD!$B$61:$Y$61</c:f>
              <c:numCache>
                <c:formatCode>0.00</c:formatCode>
                <c:ptCount val="24"/>
                <c:pt idx="0">
                  <c:v>3.2428123142857133</c:v>
                </c:pt>
                <c:pt idx="1">
                  <c:v>1.7442223714285716</c:v>
                </c:pt>
                <c:pt idx="2">
                  <c:v>1.1860889857142858</c:v>
                </c:pt>
                <c:pt idx="3">
                  <c:v>1.1492634142857141</c:v>
                </c:pt>
                <c:pt idx="4">
                  <c:v>1.6906393714285717</c:v>
                </c:pt>
                <c:pt idx="5">
                  <c:v>2.839750442857143</c:v>
                </c:pt>
                <c:pt idx="6">
                  <c:v>5.5957919999999994</c:v>
                </c:pt>
                <c:pt idx="7">
                  <c:v>13.554897642857146</c:v>
                </c:pt>
                <c:pt idx="8">
                  <c:v>22.95910022857143</c:v>
                </c:pt>
                <c:pt idx="9">
                  <c:v>33.158844871428563</c:v>
                </c:pt>
                <c:pt idx="10">
                  <c:v>36.805017371428548</c:v>
                </c:pt>
                <c:pt idx="11">
                  <c:v>36.011004214285698</c:v>
                </c:pt>
                <c:pt idx="12">
                  <c:v>31.77566827142855</c:v>
                </c:pt>
                <c:pt idx="13">
                  <c:v>30.825161799999975</c:v>
                </c:pt>
                <c:pt idx="14">
                  <c:v>31.397003485714254</c:v>
                </c:pt>
                <c:pt idx="15">
                  <c:v>33.186199628571416</c:v>
                </c:pt>
                <c:pt idx="16">
                  <c:v>31.925525999999987</c:v>
                </c:pt>
                <c:pt idx="17">
                  <c:v>29.329358428571414</c:v>
                </c:pt>
                <c:pt idx="18">
                  <c:v>23.85528858571428</c:v>
                </c:pt>
                <c:pt idx="19">
                  <c:v>16.818952142857139</c:v>
                </c:pt>
                <c:pt idx="20">
                  <c:v>11.578220585714289</c:v>
                </c:pt>
                <c:pt idx="21">
                  <c:v>8.2107487285714278</c:v>
                </c:pt>
                <c:pt idx="22">
                  <c:v>4.4078376714285703</c:v>
                </c:pt>
                <c:pt idx="23">
                  <c:v>2.9513473571428572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74880"/>
        <c:axId val="353775440"/>
      </c:lineChart>
      <c:catAx>
        <c:axId val="353774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75440"/>
        <c:crosses val="autoZero"/>
        <c:auto val="1"/>
        <c:lblAlgn val="ctr"/>
        <c:lblOffset val="100"/>
        <c:noMultiLvlLbl val="0"/>
      </c:catAx>
      <c:valAx>
        <c:axId val="3537754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748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RatxHoraxLV!$B$61:$Y$61</c:f>
              <c:numCache>
                <c:formatCode>0.00</c:formatCode>
                <c:ptCount val="24"/>
                <c:pt idx="0">
                  <c:v>3.7852768600000002</c:v>
                </c:pt>
                <c:pt idx="1">
                  <c:v>1.9455517600000001</c:v>
                </c:pt>
                <c:pt idx="2">
                  <c:v>1.3436241000000002</c:v>
                </c:pt>
                <c:pt idx="3">
                  <c:v>1.2501915000000001</c:v>
                </c:pt>
                <c:pt idx="4">
                  <c:v>1.8796748800000003</c:v>
                </c:pt>
                <c:pt idx="5">
                  <c:v>3.1679627999999997</c:v>
                </c:pt>
                <c:pt idx="6">
                  <c:v>5.8976462599999993</c:v>
                </c:pt>
                <c:pt idx="7">
                  <c:v>14.619325719999999</c:v>
                </c:pt>
                <c:pt idx="8">
                  <c:v>24.548418380000001</c:v>
                </c:pt>
                <c:pt idx="9">
                  <c:v>35.890088759999998</c:v>
                </c:pt>
                <c:pt idx="10">
                  <c:v>39.429877459999986</c:v>
                </c:pt>
                <c:pt idx="11">
                  <c:v>37.704892479999998</c:v>
                </c:pt>
                <c:pt idx="12">
                  <c:v>32.944346879999998</c:v>
                </c:pt>
                <c:pt idx="13">
                  <c:v>32.04584307999999</c:v>
                </c:pt>
                <c:pt idx="14">
                  <c:v>33.050791419999996</c:v>
                </c:pt>
                <c:pt idx="15">
                  <c:v>35.182537119999999</c:v>
                </c:pt>
                <c:pt idx="16">
                  <c:v>33.416316719999998</c:v>
                </c:pt>
                <c:pt idx="17">
                  <c:v>31.062527339999995</c:v>
                </c:pt>
                <c:pt idx="18">
                  <c:v>24.632333879999997</c:v>
                </c:pt>
                <c:pt idx="19">
                  <c:v>17.762050959999996</c:v>
                </c:pt>
                <c:pt idx="20">
                  <c:v>12.139933659999997</c:v>
                </c:pt>
                <c:pt idx="21">
                  <c:v>8.5327608599999998</c:v>
                </c:pt>
                <c:pt idx="22">
                  <c:v>4.4410026999999994</c:v>
                </c:pt>
                <c:pt idx="23">
                  <c:v>3.1262844000000003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77680"/>
        <c:axId val="353778240"/>
      </c:lineChart>
      <c:catAx>
        <c:axId val="3537776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78240"/>
        <c:crosses val="autoZero"/>
        <c:auto val="1"/>
        <c:lblAlgn val="ctr"/>
        <c:lblOffset val="100"/>
        <c:noMultiLvlLbl val="0"/>
      </c:catAx>
      <c:valAx>
        <c:axId val="3537782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77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RatxHoraxSD!$B$61:$Y$61</c:f>
              <c:numCache>
                <c:formatCode>0.00</c:formatCode>
                <c:ptCount val="24"/>
                <c:pt idx="0">
                  <c:v>1.8866509500000004</c:v>
                </c:pt>
                <c:pt idx="1">
                  <c:v>1.2408988999999999</c:v>
                </c:pt>
                <c:pt idx="2">
                  <c:v>0.79225119999999993</c:v>
                </c:pt>
                <c:pt idx="3">
                  <c:v>0.89694320000000016</c:v>
                </c:pt>
                <c:pt idx="4">
                  <c:v>1.2180506</c:v>
                </c:pt>
                <c:pt idx="5">
                  <c:v>2.0192195499999999</c:v>
                </c:pt>
                <c:pt idx="6">
                  <c:v>4.8411563500000003</c:v>
                </c:pt>
                <c:pt idx="7">
                  <c:v>10.893827449999998</c:v>
                </c:pt>
                <c:pt idx="8">
                  <c:v>18.985804850000001</c:v>
                </c:pt>
                <c:pt idx="9">
                  <c:v>26.33073515000001</c:v>
                </c:pt>
                <c:pt idx="10">
                  <c:v>30.242867150000006</c:v>
                </c:pt>
                <c:pt idx="11">
                  <c:v>31.776283549999995</c:v>
                </c:pt>
                <c:pt idx="12">
                  <c:v>28.853971749999999</c:v>
                </c:pt>
                <c:pt idx="13">
                  <c:v>27.773458599999998</c:v>
                </c:pt>
                <c:pt idx="14">
                  <c:v>27.262533649999998</c:v>
                </c:pt>
                <c:pt idx="15">
                  <c:v>28.195355900000006</c:v>
                </c:pt>
                <c:pt idx="16">
                  <c:v>28.198549199999995</c:v>
                </c:pt>
                <c:pt idx="17">
                  <c:v>24.996436150000001</c:v>
                </c:pt>
                <c:pt idx="18">
                  <c:v>21.912675350000001</c:v>
                </c:pt>
                <c:pt idx="19">
                  <c:v>14.461205100000001</c:v>
                </c:pt>
                <c:pt idx="20">
                  <c:v>10.173937899999997</c:v>
                </c:pt>
                <c:pt idx="21">
                  <c:v>7.4057183999999996</c:v>
                </c:pt>
                <c:pt idx="22">
                  <c:v>4.3249250999999997</c:v>
                </c:pt>
                <c:pt idx="23">
                  <c:v>2.5140047499999998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80480"/>
        <c:axId val="353781040"/>
      </c:lineChart>
      <c:catAx>
        <c:axId val="3537804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81040"/>
        <c:crosses val="autoZero"/>
        <c:auto val="1"/>
        <c:lblAlgn val="ctr"/>
        <c:lblOffset val="100"/>
        <c:noMultiLvlLbl val="0"/>
      </c:catAx>
      <c:valAx>
        <c:axId val="3537810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80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RatxHoraxLV!$B$35:$Y$35</c:f>
              <c:numCache>
                <c:formatCode>0.00</c:formatCode>
                <c:ptCount val="24"/>
                <c:pt idx="0">
                  <c:v>8.7138359999999998E-2</c:v>
                </c:pt>
                <c:pt idx="1">
                  <c:v>8.7138359999999998E-2</c:v>
                </c:pt>
                <c:pt idx="2">
                  <c:v>8.7138359999999998E-2</c:v>
                </c:pt>
                <c:pt idx="3">
                  <c:v>8.7138359999999998E-2</c:v>
                </c:pt>
                <c:pt idx="4">
                  <c:v>0.13266796</c:v>
                </c:pt>
                <c:pt idx="5">
                  <c:v>8.7138359999999998E-2</c:v>
                </c:pt>
                <c:pt idx="6">
                  <c:v>5.1790179999999998E-2</c:v>
                </c:pt>
                <c:pt idx="7">
                  <c:v>0.15816035999999997</c:v>
                </c:pt>
                <c:pt idx="8">
                  <c:v>0.28601090000000007</c:v>
                </c:pt>
                <c:pt idx="9">
                  <c:v>0.34172364</c:v>
                </c:pt>
                <c:pt idx="10">
                  <c:v>0.21595320000000001</c:v>
                </c:pt>
                <c:pt idx="11">
                  <c:v>0.21538485999999996</c:v>
                </c:pt>
                <c:pt idx="12">
                  <c:v>0.2608917</c:v>
                </c:pt>
                <c:pt idx="13">
                  <c:v>0.18294448000000002</c:v>
                </c:pt>
                <c:pt idx="14">
                  <c:v>0.15266201999999998</c:v>
                </c:pt>
                <c:pt idx="15">
                  <c:v>0.21101534000000002</c:v>
                </c:pt>
                <c:pt idx="16">
                  <c:v>0.32242001999999997</c:v>
                </c:pt>
                <c:pt idx="17">
                  <c:v>0.35683659999999995</c:v>
                </c:pt>
                <c:pt idx="18">
                  <c:v>0.41589024000000008</c:v>
                </c:pt>
                <c:pt idx="19">
                  <c:v>0.32348095999999993</c:v>
                </c:pt>
                <c:pt idx="20">
                  <c:v>0.1910288</c:v>
                </c:pt>
                <c:pt idx="21">
                  <c:v>6.3153480000000012E-2</c:v>
                </c:pt>
                <c:pt idx="22">
                  <c:v>5.2270440000000008E-2</c:v>
                </c:pt>
                <c:pt idx="23">
                  <c:v>1.7741440000000001E-2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83280"/>
        <c:axId val="353783840"/>
      </c:lineChart>
      <c:catAx>
        <c:axId val="353783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83840"/>
        <c:crosses val="autoZero"/>
        <c:auto val="1"/>
        <c:lblAlgn val="ctr"/>
        <c:lblOffset val="100"/>
        <c:noMultiLvlLbl val="0"/>
      </c:catAx>
      <c:valAx>
        <c:axId val="3537838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832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FM LIKE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RatxHoraxLV!$B$38:$Y$38</c:f>
              <c:numCache>
                <c:formatCode>0.00</c:formatCode>
                <c:ptCount val="24"/>
                <c:pt idx="0">
                  <c:v>7.5693799999999988E-3</c:v>
                </c:pt>
                <c:pt idx="1">
                  <c:v>7.5693799999999988E-3</c:v>
                </c:pt>
                <c:pt idx="2">
                  <c:v>7.5693799999999988E-3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9.8449539999999988E-2</c:v>
                </c:pt>
                <c:pt idx="7">
                  <c:v>9.9849820000000006E-2</c:v>
                </c:pt>
                <c:pt idx="8">
                  <c:v>0.85027196000000005</c:v>
                </c:pt>
                <c:pt idx="9">
                  <c:v>1.5418016799999994</c:v>
                </c:pt>
                <c:pt idx="10">
                  <c:v>2.0958146199999996</c:v>
                </c:pt>
                <c:pt idx="11">
                  <c:v>2.1489772</c:v>
                </c:pt>
                <c:pt idx="12">
                  <c:v>2.16447514</c:v>
                </c:pt>
                <c:pt idx="13">
                  <c:v>2.1664075999999994</c:v>
                </c:pt>
                <c:pt idx="14">
                  <c:v>1.8554765999999998</c:v>
                </c:pt>
                <c:pt idx="15">
                  <c:v>1.7851630999999997</c:v>
                </c:pt>
                <c:pt idx="16">
                  <c:v>1.7733643799999999</c:v>
                </c:pt>
                <c:pt idx="17">
                  <c:v>1.8885343600000006</c:v>
                </c:pt>
                <c:pt idx="18">
                  <c:v>1.5499022000000002</c:v>
                </c:pt>
                <c:pt idx="19">
                  <c:v>0.67050649999999989</c:v>
                </c:pt>
                <c:pt idx="20">
                  <c:v>0.46977115999999991</c:v>
                </c:pt>
                <c:pt idx="21">
                  <c:v>0.44984885999999991</c:v>
                </c:pt>
                <c:pt idx="22">
                  <c:v>0.28345152000000001</c:v>
                </c:pt>
                <c:pt idx="23">
                  <c:v>7.5693799999999988E-3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86080"/>
        <c:axId val="353786640"/>
      </c:lineChart>
      <c:catAx>
        <c:axId val="3537860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86640"/>
        <c:crosses val="autoZero"/>
        <c:auto val="1"/>
        <c:lblAlgn val="ctr"/>
        <c:lblOffset val="100"/>
        <c:noMultiLvlLbl val="0"/>
      </c:catAx>
      <c:valAx>
        <c:axId val="3537866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860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</a:t>
            </a:r>
            <a:r>
              <a:rPr lang="en-US" sz="840" b="1" i="0" u="none" strike="noStrike" baseline="0">
                <a:effectLst/>
              </a:rPr>
              <a:t>FM HIT (OLDIES)</a:t>
            </a:r>
            <a:r>
              <a:rPr lang="en-US"/>
              <a:t>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RatxHoraxLV!$B$36:$Y$36</c:f>
              <c:numCache>
                <c:formatCode>0.00</c:formatCode>
                <c:ptCount val="24"/>
                <c:pt idx="0">
                  <c:v>0.12789394000000001</c:v>
                </c:pt>
                <c:pt idx="1">
                  <c:v>6.3705280000000003E-2</c:v>
                </c:pt>
                <c:pt idx="2">
                  <c:v>6.3705280000000003E-2</c:v>
                </c:pt>
                <c:pt idx="3">
                  <c:v>6.3705280000000003E-2</c:v>
                </c:pt>
                <c:pt idx="4">
                  <c:v>0.18770526000000004</c:v>
                </c:pt>
                <c:pt idx="5">
                  <c:v>0.26157352</c:v>
                </c:pt>
                <c:pt idx="6">
                  <c:v>0.24946021999999995</c:v>
                </c:pt>
                <c:pt idx="7">
                  <c:v>0.54954471999999999</c:v>
                </c:pt>
                <c:pt idx="8">
                  <c:v>0.69350169999999989</c:v>
                </c:pt>
                <c:pt idx="9">
                  <c:v>1.0149383800000003</c:v>
                </c:pt>
                <c:pt idx="10">
                  <c:v>1.2435486400000011</c:v>
                </c:pt>
                <c:pt idx="11">
                  <c:v>0.94885766000000016</c:v>
                </c:pt>
                <c:pt idx="12">
                  <c:v>0.87458576000000021</c:v>
                </c:pt>
                <c:pt idx="13">
                  <c:v>0.88983480000000026</c:v>
                </c:pt>
                <c:pt idx="14">
                  <c:v>1.0920177200000005</c:v>
                </c:pt>
                <c:pt idx="15">
                  <c:v>0.80685569999999984</c:v>
                </c:pt>
                <c:pt idx="16">
                  <c:v>0.6498507400000002</c:v>
                </c:pt>
                <c:pt idx="17">
                  <c:v>0.61220116000000002</c:v>
                </c:pt>
                <c:pt idx="18">
                  <c:v>0.48474755999999991</c:v>
                </c:pt>
                <c:pt idx="19">
                  <c:v>0.31021498000000003</c:v>
                </c:pt>
                <c:pt idx="20">
                  <c:v>0.29109638000000004</c:v>
                </c:pt>
                <c:pt idx="21">
                  <c:v>0.21444028000000009</c:v>
                </c:pt>
                <c:pt idx="22">
                  <c:v>0.19778464000000001</c:v>
                </c:pt>
                <c:pt idx="23">
                  <c:v>0.10418416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88880"/>
        <c:axId val="353789440"/>
      </c:lineChart>
      <c:catAx>
        <c:axId val="353788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89440"/>
        <c:crosses val="autoZero"/>
        <c:auto val="1"/>
        <c:lblAlgn val="ctr"/>
        <c:lblOffset val="100"/>
        <c:noMultiLvlLbl val="0"/>
      </c:catAx>
      <c:valAx>
        <c:axId val="3537894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888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RatxHoraxLV!$B$39:$Y$39</c:f>
              <c:numCache>
                <c:formatCode>0.00</c:formatCode>
                <c:ptCount val="24"/>
                <c:pt idx="0">
                  <c:v>2.7196780000000004E-2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3.0757899999999998E-2</c:v>
                </c:pt>
                <c:pt idx="7">
                  <c:v>0.16407270000000002</c:v>
                </c:pt>
                <c:pt idx="8">
                  <c:v>0.66715526000000003</c:v>
                </c:pt>
                <c:pt idx="9">
                  <c:v>0.90838830000000004</c:v>
                </c:pt>
                <c:pt idx="10">
                  <c:v>1.0385376400000004</c:v>
                </c:pt>
                <c:pt idx="11">
                  <c:v>1.0469484200000003</c:v>
                </c:pt>
                <c:pt idx="12">
                  <c:v>1.0041476000000003</c:v>
                </c:pt>
                <c:pt idx="13">
                  <c:v>0.93602928000000052</c:v>
                </c:pt>
                <c:pt idx="14">
                  <c:v>0.65210080000000015</c:v>
                </c:pt>
                <c:pt idx="15">
                  <c:v>0.43236019999999992</c:v>
                </c:pt>
                <c:pt idx="16">
                  <c:v>0.94011560000000005</c:v>
                </c:pt>
                <c:pt idx="17">
                  <c:v>0.93661399999999995</c:v>
                </c:pt>
                <c:pt idx="18">
                  <c:v>0.63761001999999978</c:v>
                </c:pt>
                <c:pt idx="19">
                  <c:v>0.46219504</c:v>
                </c:pt>
                <c:pt idx="20">
                  <c:v>0.11740096000000003</c:v>
                </c:pt>
                <c:pt idx="21">
                  <c:v>5.2559939999999992E-2</c:v>
                </c:pt>
                <c:pt idx="22">
                  <c:v>5.2559939999999992E-2</c:v>
                </c:pt>
                <c:pt idx="23">
                  <c:v>7.5693799999999988E-3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91680"/>
        <c:axId val="353792240"/>
      </c:lineChart>
      <c:catAx>
        <c:axId val="3537916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92240"/>
        <c:crosses val="autoZero"/>
        <c:auto val="1"/>
        <c:lblAlgn val="ctr"/>
        <c:lblOffset val="100"/>
        <c:noMultiLvlLbl val="0"/>
      </c:catAx>
      <c:valAx>
        <c:axId val="3537922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91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RatxHoraxLV!$B$37:$Y$37</c:f>
              <c:numCache>
                <c:formatCode>0.00</c:formatCode>
                <c:ptCount val="24"/>
                <c:pt idx="0">
                  <c:v>0</c:v>
                </c:pt>
                <c:pt idx="1">
                  <c:v>1.8952439999999997E-2</c:v>
                </c:pt>
                <c:pt idx="2">
                  <c:v>1.8952439999999997E-2</c:v>
                </c:pt>
                <c:pt idx="3">
                  <c:v>1.8952439999999997E-2</c:v>
                </c:pt>
                <c:pt idx="4">
                  <c:v>1.8952439999999997E-2</c:v>
                </c:pt>
                <c:pt idx="5">
                  <c:v>5.3880439999999995E-2</c:v>
                </c:pt>
                <c:pt idx="6">
                  <c:v>0.19986926000000002</c:v>
                </c:pt>
                <c:pt idx="7">
                  <c:v>0.64890492000000011</c:v>
                </c:pt>
                <c:pt idx="8">
                  <c:v>0.7341642599999999</c:v>
                </c:pt>
                <c:pt idx="9">
                  <c:v>0.95460802000000022</c:v>
                </c:pt>
                <c:pt idx="10">
                  <c:v>1.5417128600000005</c:v>
                </c:pt>
                <c:pt idx="11">
                  <c:v>1.4145500600000005</c:v>
                </c:pt>
                <c:pt idx="12">
                  <c:v>1.27829576</c:v>
                </c:pt>
                <c:pt idx="13">
                  <c:v>1.2741501200000003</c:v>
                </c:pt>
                <c:pt idx="14">
                  <c:v>1.3636848800000005</c:v>
                </c:pt>
                <c:pt idx="15">
                  <c:v>1.2422691200000004</c:v>
                </c:pt>
                <c:pt idx="16">
                  <c:v>1.1453665000000002</c:v>
                </c:pt>
                <c:pt idx="17">
                  <c:v>0.86034637999999997</c:v>
                </c:pt>
                <c:pt idx="18">
                  <c:v>0.92038502000000011</c:v>
                </c:pt>
                <c:pt idx="19">
                  <c:v>1.3538633600000003</c:v>
                </c:pt>
                <c:pt idx="20">
                  <c:v>1.2494076800000005</c:v>
                </c:pt>
                <c:pt idx="21">
                  <c:v>0.66857974000000009</c:v>
                </c:pt>
                <c:pt idx="22">
                  <c:v>0.23422666000000003</c:v>
                </c:pt>
                <c:pt idx="23">
                  <c:v>0.18121908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794480"/>
        <c:axId val="353795040"/>
      </c:lineChart>
      <c:catAx>
        <c:axId val="3537944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3795040"/>
        <c:crosses val="autoZero"/>
        <c:auto val="1"/>
        <c:lblAlgn val="ctr"/>
        <c:lblOffset val="100"/>
        <c:noMultiLvlLbl val="0"/>
      </c:catAx>
      <c:valAx>
        <c:axId val="3537950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3794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RatxHoraxLV!$B$40:$Y$40</c:f>
              <c:numCache>
                <c:formatCode>0.00</c:formatCode>
                <c:ptCount val="24"/>
                <c:pt idx="0">
                  <c:v>0.23211521999999998</c:v>
                </c:pt>
                <c:pt idx="1">
                  <c:v>0.18350587999999995</c:v>
                </c:pt>
                <c:pt idx="2">
                  <c:v>4.0190259999999998E-2</c:v>
                </c:pt>
                <c:pt idx="3">
                  <c:v>4.0623660000000006E-2</c:v>
                </c:pt>
                <c:pt idx="4">
                  <c:v>0.24799770000000004</c:v>
                </c:pt>
                <c:pt idx="5">
                  <c:v>3.4115240000000005E-2</c:v>
                </c:pt>
                <c:pt idx="6">
                  <c:v>0.20751448</c:v>
                </c:pt>
                <c:pt idx="7">
                  <c:v>0.94104566000000001</c:v>
                </c:pt>
                <c:pt idx="8">
                  <c:v>1.5926344800000014</c:v>
                </c:pt>
                <c:pt idx="9">
                  <c:v>2.4484999600000008</c:v>
                </c:pt>
                <c:pt idx="10">
                  <c:v>3.0499470599999996</c:v>
                </c:pt>
                <c:pt idx="11">
                  <c:v>3.1136518599999996</c:v>
                </c:pt>
                <c:pt idx="12">
                  <c:v>2.9025690199999992</c:v>
                </c:pt>
                <c:pt idx="13">
                  <c:v>3.1973399799999993</c:v>
                </c:pt>
                <c:pt idx="14">
                  <c:v>3.6875706399999997</c:v>
                </c:pt>
                <c:pt idx="15">
                  <c:v>3.3412045399999983</c:v>
                </c:pt>
                <c:pt idx="16">
                  <c:v>3.4094553399999974</c:v>
                </c:pt>
                <c:pt idx="17">
                  <c:v>2.9079939799999979</c:v>
                </c:pt>
                <c:pt idx="18">
                  <c:v>2.0675949400000002</c:v>
                </c:pt>
                <c:pt idx="19">
                  <c:v>1.5475757799999994</c:v>
                </c:pt>
                <c:pt idx="20">
                  <c:v>1.40838994</c:v>
                </c:pt>
                <c:pt idx="21">
                  <c:v>1.1368811599999999</c:v>
                </c:pt>
                <c:pt idx="22">
                  <c:v>0.31472003999999998</c:v>
                </c:pt>
                <c:pt idx="23">
                  <c:v>0.22526088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25264"/>
        <c:axId val="354125824"/>
      </c:lineChart>
      <c:catAx>
        <c:axId val="354125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25824"/>
        <c:crosses val="autoZero"/>
        <c:auto val="1"/>
        <c:lblAlgn val="ctr"/>
        <c:lblOffset val="100"/>
        <c:noMultiLvlLbl val="0"/>
      </c:catAx>
      <c:valAx>
        <c:axId val="354125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252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RatxHoraxLV!$B$41:$Y$41</c:f>
              <c:numCache>
                <c:formatCode>0.00</c:formatCode>
                <c:ptCount val="24"/>
                <c:pt idx="0">
                  <c:v>6.2860699999999992E-2</c:v>
                </c:pt>
                <c:pt idx="1">
                  <c:v>1.5570819999999999E-2</c:v>
                </c:pt>
                <c:pt idx="2">
                  <c:v>0</c:v>
                </c:pt>
                <c:pt idx="3">
                  <c:v>0</c:v>
                </c:pt>
                <c:pt idx="4">
                  <c:v>0.10801187999999999</c:v>
                </c:pt>
                <c:pt idx="5">
                  <c:v>0.10801187999999999</c:v>
                </c:pt>
                <c:pt idx="6">
                  <c:v>0.10981462000000002</c:v>
                </c:pt>
                <c:pt idx="7">
                  <c:v>0.28711450000000005</c:v>
                </c:pt>
                <c:pt idx="8">
                  <c:v>0.94631937999999971</c:v>
                </c:pt>
                <c:pt idx="9">
                  <c:v>1.0224664199999998</c:v>
                </c:pt>
                <c:pt idx="10">
                  <c:v>1.0949465199999997</c:v>
                </c:pt>
                <c:pt idx="11">
                  <c:v>1.24936172</c:v>
                </c:pt>
                <c:pt idx="12">
                  <c:v>0.89930390000000016</c:v>
                </c:pt>
                <c:pt idx="13">
                  <c:v>1.1909303599999999</c:v>
                </c:pt>
                <c:pt idx="14">
                  <c:v>1.3299756600000001</c:v>
                </c:pt>
                <c:pt idx="15">
                  <c:v>1.4621320799999991</c:v>
                </c:pt>
                <c:pt idx="16">
                  <c:v>1.0426747600000001</c:v>
                </c:pt>
                <c:pt idx="17">
                  <c:v>0.78690083999999993</c:v>
                </c:pt>
                <c:pt idx="18">
                  <c:v>0.55687943999999989</c:v>
                </c:pt>
                <c:pt idx="19">
                  <c:v>0.40575543999999991</c:v>
                </c:pt>
                <c:pt idx="20">
                  <c:v>5.509755999999999E-2</c:v>
                </c:pt>
                <c:pt idx="21">
                  <c:v>0.10217260000000002</c:v>
                </c:pt>
                <c:pt idx="22">
                  <c:v>0</c:v>
                </c:pt>
                <c:pt idx="23">
                  <c:v>5.1839400000000001E-2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28064"/>
        <c:axId val="354128624"/>
      </c:lineChart>
      <c:catAx>
        <c:axId val="3541280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28624"/>
        <c:crosses val="autoZero"/>
        <c:auto val="1"/>
        <c:lblAlgn val="ctr"/>
        <c:lblOffset val="100"/>
        <c:noMultiLvlLbl val="0"/>
      </c:catAx>
      <c:valAx>
        <c:axId val="354128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280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RatxHoraxLV!$B$42:$Y$42</c:f>
              <c:numCache>
                <c:formatCode>0.00</c:formatCode>
                <c:ptCount val="24"/>
                <c:pt idx="0">
                  <c:v>8.3158980000000007E-2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0.10017533999999999</c:v>
                </c:pt>
                <c:pt idx="6">
                  <c:v>0.15458768000000001</c:v>
                </c:pt>
                <c:pt idx="7">
                  <c:v>0.13742815999999999</c:v>
                </c:pt>
                <c:pt idx="8">
                  <c:v>0.13745776000000001</c:v>
                </c:pt>
                <c:pt idx="9">
                  <c:v>0.17142057999999999</c:v>
                </c:pt>
                <c:pt idx="10">
                  <c:v>8.6371540000000011E-2</c:v>
                </c:pt>
                <c:pt idx="11">
                  <c:v>8.6371540000000011E-2</c:v>
                </c:pt>
                <c:pt idx="12">
                  <c:v>0.16189404000000002</c:v>
                </c:pt>
                <c:pt idx="13">
                  <c:v>7.4356000000000005E-2</c:v>
                </c:pt>
                <c:pt idx="14">
                  <c:v>0.11355536000000002</c:v>
                </c:pt>
                <c:pt idx="15">
                  <c:v>0.23117309999999999</c:v>
                </c:pt>
                <c:pt idx="16">
                  <c:v>9.8100219999999988E-2</c:v>
                </c:pt>
                <c:pt idx="17">
                  <c:v>7.8053339999999999E-2</c:v>
                </c:pt>
                <c:pt idx="18">
                  <c:v>0.166827</c:v>
                </c:pt>
                <c:pt idx="19">
                  <c:v>0.10440246000000002</c:v>
                </c:pt>
                <c:pt idx="20">
                  <c:v>0.19774686</c:v>
                </c:pt>
                <c:pt idx="21">
                  <c:v>9.8116019999999998E-2</c:v>
                </c:pt>
                <c:pt idx="22">
                  <c:v>0.10553156</c:v>
                </c:pt>
                <c:pt idx="23">
                  <c:v>0.16838696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30864"/>
        <c:axId val="354131424"/>
      </c:lineChart>
      <c:catAx>
        <c:axId val="3541308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31424"/>
        <c:crosses val="autoZero"/>
        <c:auto val="1"/>
        <c:lblAlgn val="ctr"/>
        <c:lblOffset val="100"/>
        <c:noMultiLvlLbl val="0"/>
      </c:catAx>
      <c:valAx>
        <c:axId val="3541314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308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RatxHoraxLV!$B$43:$Y$43</c:f>
              <c:numCache>
                <c:formatCode>0.00</c:formatCode>
                <c:ptCount val="24"/>
                <c:pt idx="0">
                  <c:v>0.31671184000000008</c:v>
                </c:pt>
                <c:pt idx="1">
                  <c:v>4.4077580000000005E-2</c:v>
                </c:pt>
                <c:pt idx="2">
                  <c:v>4.4077580000000005E-2</c:v>
                </c:pt>
                <c:pt idx="3">
                  <c:v>4.4077580000000005E-2</c:v>
                </c:pt>
                <c:pt idx="4">
                  <c:v>4.4077580000000005E-2</c:v>
                </c:pt>
                <c:pt idx="5">
                  <c:v>0.21783265999999996</c:v>
                </c:pt>
                <c:pt idx="6">
                  <c:v>0.30927549999999993</c:v>
                </c:pt>
                <c:pt idx="7">
                  <c:v>0.68539083999999995</c:v>
                </c:pt>
                <c:pt idx="8">
                  <c:v>1.3996584199999997</c:v>
                </c:pt>
                <c:pt idx="9">
                  <c:v>2.1376061200000005</c:v>
                </c:pt>
                <c:pt idx="10">
                  <c:v>2.8025435800000023</c:v>
                </c:pt>
                <c:pt idx="11">
                  <c:v>2.5129452800000007</c:v>
                </c:pt>
                <c:pt idx="12">
                  <c:v>2.5950114000000002</c:v>
                </c:pt>
                <c:pt idx="13">
                  <c:v>2.5724029000000015</c:v>
                </c:pt>
                <c:pt idx="14">
                  <c:v>2.8391034800000012</c:v>
                </c:pt>
                <c:pt idx="15">
                  <c:v>2.7506450800000013</c:v>
                </c:pt>
                <c:pt idx="16">
                  <c:v>1.9823814199999994</c:v>
                </c:pt>
                <c:pt idx="17">
                  <c:v>2.0135219399999995</c:v>
                </c:pt>
                <c:pt idx="18">
                  <c:v>1.826646999999999</c:v>
                </c:pt>
                <c:pt idx="19">
                  <c:v>1.9025708599999986</c:v>
                </c:pt>
                <c:pt idx="20">
                  <c:v>1.3940984399999998</c:v>
                </c:pt>
                <c:pt idx="21">
                  <c:v>0.91857436000000026</c:v>
                </c:pt>
                <c:pt idx="22">
                  <c:v>0.41230143999999996</c:v>
                </c:pt>
                <c:pt idx="23">
                  <c:v>0.13248757999999999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33664"/>
        <c:axId val="354134224"/>
      </c:lineChart>
      <c:catAx>
        <c:axId val="3541336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34224"/>
        <c:crosses val="autoZero"/>
        <c:auto val="1"/>
        <c:lblAlgn val="ctr"/>
        <c:lblOffset val="100"/>
        <c:noMultiLvlLbl val="0"/>
      </c:catAx>
      <c:valAx>
        <c:axId val="3541342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336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RatxHoraxLV!$B$44:$Y$44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7.0397320000000013E-2</c:v>
                </c:pt>
                <c:pt idx="9">
                  <c:v>0.16831144000000003</c:v>
                </c:pt>
                <c:pt idx="10">
                  <c:v>0.17944100000000004</c:v>
                </c:pt>
                <c:pt idx="11">
                  <c:v>0.24733542000000006</c:v>
                </c:pt>
                <c:pt idx="12">
                  <c:v>0.32289091999999997</c:v>
                </c:pt>
                <c:pt idx="13">
                  <c:v>0.20296578000000004</c:v>
                </c:pt>
                <c:pt idx="14">
                  <c:v>0.15752305999999999</c:v>
                </c:pt>
                <c:pt idx="15">
                  <c:v>0.15517378000000001</c:v>
                </c:pt>
                <c:pt idx="16">
                  <c:v>0.13417546000000002</c:v>
                </c:pt>
                <c:pt idx="17">
                  <c:v>0.16606518000000001</c:v>
                </c:pt>
                <c:pt idx="18">
                  <c:v>0.14251668000000001</c:v>
                </c:pt>
                <c:pt idx="19">
                  <c:v>3.7178499999999996E-2</c:v>
                </c:pt>
                <c:pt idx="20">
                  <c:v>0.13960997999999997</c:v>
                </c:pt>
                <c:pt idx="21">
                  <c:v>2.7973520000000002E-2</c:v>
                </c:pt>
                <c:pt idx="22">
                  <c:v>2.7973520000000002E-2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36464"/>
        <c:axId val="354137024"/>
      </c:lineChart>
      <c:catAx>
        <c:axId val="3541364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37024"/>
        <c:crosses val="autoZero"/>
        <c:auto val="1"/>
        <c:lblAlgn val="ctr"/>
        <c:lblOffset val="100"/>
        <c:noMultiLvlLbl val="0"/>
      </c:catAx>
      <c:valAx>
        <c:axId val="3541370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364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RatxHoraxLV!$B$47:$Y$47</c:f>
              <c:numCache>
                <c:formatCode>0.00</c:formatCode>
                <c:ptCount val="24"/>
                <c:pt idx="0">
                  <c:v>3.4766160000000004E-2</c:v>
                </c:pt>
                <c:pt idx="1">
                  <c:v>5.12197E-2</c:v>
                </c:pt>
                <c:pt idx="2">
                  <c:v>0</c:v>
                </c:pt>
                <c:pt idx="3">
                  <c:v>0</c:v>
                </c:pt>
                <c:pt idx="4">
                  <c:v>1.3530539999999999E-2</c:v>
                </c:pt>
                <c:pt idx="5">
                  <c:v>4.5700280000000003E-2</c:v>
                </c:pt>
                <c:pt idx="6">
                  <c:v>0.13958902000000001</c:v>
                </c:pt>
                <c:pt idx="7">
                  <c:v>8.6675859999999993E-2</c:v>
                </c:pt>
                <c:pt idx="8">
                  <c:v>4.0493040000000001E-2</c:v>
                </c:pt>
                <c:pt idx="9">
                  <c:v>5.872488E-2</c:v>
                </c:pt>
                <c:pt idx="10">
                  <c:v>0.33156704000000009</c:v>
                </c:pt>
                <c:pt idx="11">
                  <c:v>0.28569356000000001</c:v>
                </c:pt>
                <c:pt idx="12">
                  <c:v>0.10511929999999998</c:v>
                </c:pt>
                <c:pt idx="13">
                  <c:v>5.6004140000000001E-2</c:v>
                </c:pt>
                <c:pt idx="14">
                  <c:v>6.2826259999999995E-2</c:v>
                </c:pt>
                <c:pt idx="15">
                  <c:v>0.14666614</c:v>
                </c:pt>
                <c:pt idx="16">
                  <c:v>1.4391499999999998E-2</c:v>
                </c:pt>
                <c:pt idx="17">
                  <c:v>3.6803019999999999E-2</c:v>
                </c:pt>
                <c:pt idx="18">
                  <c:v>9.2485599999999987E-2</c:v>
                </c:pt>
                <c:pt idx="19">
                  <c:v>3.8613439999999999E-2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3.8613439999999999E-2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39264"/>
        <c:axId val="354139824"/>
      </c:lineChart>
      <c:catAx>
        <c:axId val="354139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39824"/>
        <c:crosses val="autoZero"/>
        <c:auto val="1"/>
        <c:lblAlgn val="ctr"/>
        <c:lblOffset val="100"/>
        <c:noMultiLvlLbl val="0"/>
      </c:catAx>
      <c:valAx>
        <c:axId val="354139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392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RatxHoraxLV!$B$45:$Y$45</c:f>
              <c:numCache>
                <c:formatCode>0.00</c:formatCode>
                <c:ptCount val="24"/>
                <c:pt idx="0">
                  <c:v>0.16359461999999997</c:v>
                </c:pt>
                <c:pt idx="1">
                  <c:v>0.10411747999999998</c:v>
                </c:pt>
                <c:pt idx="2">
                  <c:v>8.7400699999999984E-2</c:v>
                </c:pt>
                <c:pt idx="3">
                  <c:v>7.1673020000000004E-2</c:v>
                </c:pt>
                <c:pt idx="4">
                  <c:v>7.1673020000000004E-2</c:v>
                </c:pt>
                <c:pt idx="5">
                  <c:v>0.13119243999999999</c:v>
                </c:pt>
                <c:pt idx="6">
                  <c:v>0.21299451999999999</c:v>
                </c:pt>
                <c:pt idx="7">
                  <c:v>0.54099705999999992</c:v>
                </c:pt>
                <c:pt idx="8">
                  <c:v>0.63564942000000013</c:v>
                </c:pt>
                <c:pt idx="9">
                  <c:v>0.93862033999999994</c:v>
                </c:pt>
                <c:pt idx="10">
                  <c:v>0.91492243999999978</c:v>
                </c:pt>
                <c:pt idx="11">
                  <c:v>0.75053311999999983</c:v>
                </c:pt>
                <c:pt idx="12">
                  <c:v>0.79734015999999985</c:v>
                </c:pt>
                <c:pt idx="13">
                  <c:v>0.86153133999999998</c:v>
                </c:pt>
                <c:pt idx="14">
                  <c:v>0.65696136000000016</c:v>
                </c:pt>
                <c:pt idx="15">
                  <c:v>0.45711198000000008</c:v>
                </c:pt>
                <c:pt idx="16">
                  <c:v>0.40807164000000001</c:v>
                </c:pt>
                <c:pt idx="17">
                  <c:v>0.40100504000000009</c:v>
                </c:pt>
                <c:pt idx="18">
                  <c:v>0.3040562</c:v>
                </c:pt>
                <c:pt idx="19">
                  <c:v>0.36067587999999995</c:v>
                </c:pt>
                <c:pt idx="20">
                  <c:v>0.29263961999999999</c:v>
                </c:pt>
                <c:pt idx="21">
                  <c:v>0.14392204</c:v>
                </c:pt>
                <c:pt idx="22">
                  <c:v>7.24997E-2</c:v>
                </c:pt>
                <c:pt idx="23">
                  <c:v>0.16250230000000002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42064"/>
        <c:axId val="354142624"/>
      </c:lineChart>
      <c:catAx>
        <c:axId val="3541420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42624"/>
        <c:crosses val="autoZero"/>
        <c:auto val="1"/>
        <c:lblAlgn val="ctr"/>
        <c:lblOffset val="100"/>
        <c:noMultiLvlLbl val="0"/>
      </c:catAx>
      <c:valAx>
        <c:axId val="354142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420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RatxHoraxLV!$B$48:$Y$48</c:f>
              <c:numCache>
                <c:formatCode>0.00</c:formatCode>
                <c:ptCount val="24"/>
                <c:pt idx="0">
                  <c:v>0.56759870000000012</c:v>
                </c:pt>
                <c:pt idx="1">
                  <c:v>0.35615599999999997</c:v>
                </c:pt>
                <c:pt idx="2">
                  <c:v>7.0691320000000002E-2</c:v>
                </c:pt>
                <c:pt idx="3">
                  <c:v>0.18458002000000001</c:v>
                </c:pt>
                <c:pt idx="4">
                  <c:v>3.0261880000000001E-2</c:v>
                </c:pt>
                <c:pt idx="5">
                  <c:v>0.10553125999999999</c:v>
                </c:pt>
                <c:pt idx="6">
                  <c:v>0.55446656000000005</c:v>
                </c:pt>
                <c:pt idx="7">
                  <c:v>1.82285714</c:v>
                </c:pt>
                <c:pt idx="8">
                  <c:v>4.1963731799999966</c:v>
                </c:pt>
                <c:pt idx="9">
                  <c:v>6.2432074199999921</c:v>
                </c:pt>
                <c:pt idx="10">
                  <c:v>5.3836318199999926</c:v>
                </c:pt>
                <c:pt idx="11">
                  <c:v>4.760981659999997</c:v>
                </c:pt>
                <c:pt idx="12">
                  <c:v>2.7403173199999991</c:v>
                </c:pt>
                <c:pt idx="13">
                  <c:v>2.9878004000000002</c:v>
                </c:pt>
                <c:pt idx="14">
                  <c:v>3.4609078799999984</c:v>
                </c:pt>
                <c:pt idx="15">
                  <c:v>3.5948758399999989</c:v>
                </c:pt>
                <c:pt idx="16">
                  <c:v>3.0490241199999977</c:v>
                </c:pt>
                <c:pt idx="17">
                  <c:v>2.5570780399999995</c:v>
                </c:pt>
                <c:pt idx="18">
                  <c:v>2.2165567199999998</c:v>
                </c:pt>
                <c:pt idx="19">
                  <c:v>1.2106123600000005</c:v>
                </c:pt>
                <c:pt idx="20">
                  <c:v>0.77083714000000025</c:v>
                </c:pt>
                <c:pt idx="21">
                  <c:v>0.46947859999999997</c:v>
                </c:pt>
                <c:pt idx="22">
                  <c:v>0.14782106</c:v>
                </c:pt>
                <c:pt idx="23">
                  <c:v>0.22050386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44864"/>
        <c:axId val="354145424"/>
      </c:lineChart>
      <c:catAx>
        <c:axId val="3541448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45424"/>
        <c:crosses val="autoZero"/>
        <c:auto val="1"/>
        <c:lblAlgn val="ctr"/>
        <c:lblOffset val="100"/>
        <c:noMultiLvlLbl val="0"/>
      </c:catAx>
      <c:valAx>
        <c:axId val="3541454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448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RatxHoraxLV!$B$46:$Y$46</c:f>
              <c:numCache>
                <c:formatCode>0.00</c:formatCode>
                <c:ptCount val="24"/>
                <c:pt idx="0">
                  <c:v>7.0023560000000012E-2</c:v>
                </c:pt>
                <c:pt idx="1">
                  <c:v>2.4942680000000002E-2</c:v>
                </c:pt>
                <c:pt idx="2">
                  <c:v>0.10607320000000001</c:v>
                </c:pt>
                <c:pt idx="3">
                  <c:v>7.5693799999999988E-3</c:v>
                </c:pt>
                <c:pt idx="4">
                  <c:v>3.9624039999999999E-2</c:v>
                </c:pt>
                <c:pt idx="5">
                  <c:v>7.6395320000000017E-2</c:v>
                </c:pt>
                <c:pt idx="6">
                  <c:v>0.34736025999999992</c:v>
                </c:pt>
                <c:pt idx="7">
                  <c:v>1.1469634200000001</c:v>
                </c:pt>
                <c:pt idx="8">
                  <c:v>1.1972289800000007</c:v>
                </c:pt>
                <c:pt idx="9">
                  <c:v>1.4237257800000001</c:v>
                </c:pt>
                <c:pt idx="10">
                  <c:v>1.3138510000000005</c:v>
                </c:pt>
                <c:pt idx="11">
                  <c:v>1.1909766000000004</c:v>
                </c:pt>
                <c:pt idx="12">
                  <c:v>0.99415448000000028</c:v>
                </c:pt>
                <c:pt idx="13">
                  <c:v>0.75121211999999993</c:v>
                </c:pt>
                <c:pt idx="14">
                  <c:v>0.64703977999999995</c:v>
                </c:pt>
                <c:pt idx="15">
                  <c:v>0.78155367999999981</c:v>
                </c:pt>
                <c:pt idx="16">
                  <c:v>0.68238014000000013</c:v>
                </c:pt>
                <c:pt idx="17">
                  <c:v>0.43529925999999985</c:v>
                </c:pt>
                <c:pt idx="18">
                  <c:v>0.26886255999999997</c:v>
                </c:pt>
                <c:pt idx="19">
                  <c:v>0.18491373999999999</c:v>
                </c:pt>
                <c:pt idx="20">
                  <c:v>4.4202779999999997E-2</c:v>
                </c:pt>
                <c:pt idx="21">
                  <c:v>0.1840524</c:v>
                </c:pt>
                <c:pt idx="22">
                  <c:v>0.18488186000000001</c:v>
                </c:pt>
                <c:pt idx="23">
                  <c:v>0.12547206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47664"/>
        <c:axId val="354148224"/>
      </c:lineChart>
      <c:catAx>
        <c:axId val="3541476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48224"/>
        <c:crosses val="autoZero"/>
        <c:auto val="1"/>
        <c:lblAlgn val="ctr"/>
        <c:lblOffset val="100"/>
        <c:noMultiLvlLbl val="0"/>
      </c:catAx>
      <c:valAx>
        <c:axId val="3541482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476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RatxHoraxLV!$B$49:$Y$49</c:f>
              <c:numCache>
                <c:formatCode>0.00</c:formatCode>
                <c:ptCount val="24"/>
                <c:pt idx="0">
                  <c:v>0.35323477999999997</c:v>
                </c:pt>
                <c:pt idx="1">
                  <c:v>0.24137203999999998</c:v>
                </c:pt>
                <c:pt idx="2">
                  <c:v>0.19814767999999996</c:v>
                </c:pt>
                <c:pt idx="3">
                  <c:v>0.13981556000000001</c:v>
                </c:pt>
                <c:pt idx="4">
                  <c:v>0.12126796000000002</c:v>
                </c:pt>
                <c:pt idx="5">
                  <c:v>0.22852837999999998</c:v>
                </c:pt>
                <c:pt idx="6">
                  <c:v>0.40414849999999997</c:v>
                </c:pt>
                <c:pt idx="7">
                  <c:v>1.5117517800000004</c:v>
                </c:pt>
                <c:pt idx="8">
                  <c:v>2.5399057600000021</c:v>
                </c:pt>
                <c:pt idx="9">
                  <c:v>4.0180998400000023</c:v>
                </c:pt>
                <c:pt idx="10">
                  <c:v>4.5865361200000017</c:v>
                </c:pt>
                <c:pt idx="11">
                  <c:v>4.8372950600000006</c:v>
                </c:pt>
                <c:pt idx="12">
                  <c:v>4.4448217800000007</c:v>
                </c:pt>
                <c:pt idx="13">
                  <c:v>4.1953810800000015</c:v>
                </c:pt>
                <c:pt idx="14">
                  <c:v>4.1217544600000044</c:v>
                </c:pt>
                <c:pt idx="15">
                  <c:v>4.0983867400000031</c:v>
                </c:pt>
                <c:pt idx="16">
                  <c:v>4.0972775800000028</c:v>
                </c:pt>
                <c:pt idx="17">
                  <c:v>3.7739812400000021</c:v>
                </c:pt>
                <c:pt idx="18">
                  <c:v>3.2384238799999991</c:v>
                </c:pt>
                <c:pt idx="19">
                  <c:v>2.1653153000000001</c:v>
                </c:pt>
                <c:pt idx="20">
                  <c:v>1.6293765999999992</c:v>
                </c:pt>
                <c:pt idx="21">
                  <c:v>1.3141029400000002</c:v>
                </c:pt>
                <c:pt idx="22">
                  <c:v>0.7730046399999998</c:v>
                </c:pt>
                <c:pt idx="23">
                  <c:v>0.39131227999999996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50464"/>
        <c:axId val="354151024"/>
      </c:lineChart>
      <c:catAx>
        <c:axId val="3541504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51024"/>
        <c:crosses val="autoZero"/>
        <c:auto val="1"/>
        <c:lblAlgn val="ctr"/>
        <c:lblOffset val="100"/>
        <c:noMultiLvlLbl val="0"/>
      </c:catAx>
      <c:valAx>
        <c:axId val="3541510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504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RatxHoraxLV!$B$50:$Y$50</c:f>
              <c:numCache>
                <c:formatCode>0.00</c:formatCode>
                <c:ptCount val="24"/>
                <c:pt idx="0">
                  <c:v>0.14339894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0.10324282</c:v>
                </c:pt>
                <c:pt idx="6">
                  <c:v>0.16994803999999999</c:v>
                </c:pt>
                <c:pt idx="7">
                  <c:v>0.16799011999999997</c:v>
                </c:pt>
                <c:pt idx="8">
                  <c:v>0.26868376000000005</c:v>
                </c:pt>
                <c:pt idx="9">
                  <c:v>0.41208270000000002</c:v>
                </c:pt>
                <c:pt idx="10">
                  <c:v>0.43687685999999992</c:v>
                </c:pt>
                <c:pt idx="11">
                  <c:v>0.46423879999999995</c:v>
                </c:pt>
                <c:pt idx="12">
                  <c:v>0.65822091999999999</c:v>
                </c:pt>
                <c:pt idx="13">
                  <c:v>0.58182062000000001</c:v>
                </c:pt>
                <c:pt idx="14">
                  <c:v>0.21216940000000001</c:v>
                </c:pt>
                <c:pt idx="15">
                  <c:v>0.17196562000000001</c:v>
                </c:pt>
                <c:pt idx="16">
                  <c:v>0.35709190000000002</c:v>
                </c:pt>
                <c:pt idx="17">
                  <c:v>0.54698627999999994</c:v>
                </c:pt>
                <c:pt idx="18">
                  <c:v>0.14627779999999999</c:v>
                </c:pt>
                <c:pt idx="19">
                  <c:v>0.26138020000000001</c:v>
                </c:pt>
                <c:pt idx="20">
                  <c:v>6.5196359999999995E-2</c:v>
                </c:pt>
                <c:pt idx="21">
                  <c:v>5.3367980000000002E-2</c:v>
                </c:pt>
                <c:pt idx="22">
                  <c:v>5.3367980000000002E-2</c:v>
                </c:pt>
                <c:pt idx="23">
                  <c:v>5.3367980000000002E-2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53264"/>
        <c:axId val="354153824"/>
      </c:lineChart>
      <c:catAx>
        <c:axId val="354153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153824"/>
        <c:crosses val="autoZero"/>
        <c:auto val="1"/>
        <c:lblAlgn val="ctr"/>
        <c:lblOffset val="100"/>
        <c:noMultiLvlLbl val="0"/>
      </c:catAx>
      <c:valAx>
        <c:axId val="354153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1532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RatxHoraxLV!$B$51:$Y$51</c:f>
              <c:numCache>
                <c:formatCode>0.00</c:formatCode>
                <c:ptCount val="24"/>
                <c:pt idx="0">
                  <c:v>8.3214199999999988E-2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2.4508740000000001E-2</c:v>
                </c:pt>
                <c:pt idx="5">
                  <c:v>2.8758640000000002E-2</c:v>
                </c:pt>
                <c:pt idx="6">
                  <c:v>7.7370800000000003E-2</c:v>
                </c:pt>
                <c:pt idx="7">
                  <c:v>0.64948774000000031</c:v>
                </c:pt>
                <c:pt idx="8">
                  <c:v>0.78157708000000015</c:v>
                </c:pt>
                <c:pt idx="9">
                  <c:v>2.5426735999999996</c:v>
                </c:pt>
                <c:pt idx="10">
                  <c:v>2.7729260599999979</c:v>
                </c:pt>
                <c:pt idx="11">
                  <c:v>2.5876631799999994</c:v>
                </c:pt>
                <c:pt idx="12">
                  <c:v>1.7158458599999993</c:v>
                </c:pt>
                <c:pt idx="13">
                  <c:v>1.5223072599999994</c:v>
                </c:pt>
                <c:pt idx="14">
                  <c:v>2.1655217399999995</c:v>
                </c:pt>
                <c:pt idx="15">
                  <c:v>4.4275215599999997</c:v>
                </c:pt>
                <c:pt idx="16">
                  <c:v>4.5999414399999985</c:v>
                </c:pt>
                <c:pt idx="17">
                  <c:v>4.6160370199999994</c:v>
                </c:pt>
                <c:pt idx="18">
                  <c:v>3.5976360200000008</c:v>
                </c:pt>
                <c:pt idx="19">
                  <c:v>1.55705158</c:v>
                </c:pt>
                <c:pt idx="20">
                  <c:v>0.53847104000000001</c:v>
                </c:pt>
                <c:pt idx="21">
                  <c:v>0.17073665999999998</c:v>
                </c:pt>
                <c:pt idx="22">
                  <c:v>0.22331672</c:v>
                </c:pt>
                <c:pt idx="23">
                  <c:v>7.0383039999999994E-2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44512"/>
        <c:axId val="354845072"/>
      </c:lineChart>
      <c:catAx>
        <c:axId val="3548445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45072"/>
        <c:crosses val="autoZero"/>
        <c:auto val="1"/>
        <c:lblAlgn val="ctr"/>
        <c:lblOffset val="100"/>
        <c:noMultiLvlLbl val="0"/>
      </c:catAx>
      <c:valAx>
        <c:axId val="3548450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445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b="0"/>
              <a:t>LUNES </a:t>
            </a:r>
            <a:r>
              <a:rPr lang="en-US" b="0" baseline="0"/>
              <a:t>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RatxHoraxLV!$B$52:$Y$52</c:f>
              <c:numCache>
                <c:formatCode>0.00</c:formatCode>
                <c:ptCount val="24"/>
                <c:pt idx="0">
                  <c:v>0.21965979999999999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4.2214679999999997E-2</c:v>
                </c:pt>
                <c:pt idx="6">
                  <c:v>0.32096602000000002</c:v>
                </c:pt>
                <c:pt idx="7">
                  <c:v>0.50211329999999976</c:v>
                </c:pt>
                <c:pt idx="8">
                  <c:v>0.7376814599999999</c:v>
                </c:pt>
                <c:pt idx="9">
                  <c:v>0.58473985999999978</c:v>
                </c:pt>
                <c:pt idx="10">
                  <c:v>0.6377473199999999</c:v>
                </c:pt>
                <c:pt idx="11">
                  <c:v>0.63836079999999984</c:v>
                </c:pt>
                <c:pt idx="12">
                  <c:v>0.53257494000000016</c:v>
                </c:pt>
                <c:pt idx="13">
                  <c:v>0.38924061999999993</c:v>
                </c:pt>
                <c:pt idx="14">
                  <c:v>0.33876035999999987</c:v>
                </c:pt>
                <c:pt idx="15">
                  <c:v>0.38989458000000005</c:v>
                </c:pt>
                <c:pt idx="16">
                  <c:v>0.45478942</c:v>
                </c:pt>
                <c:pt idx="17">
                  <c:v>0.31315035999999996</c:v>
                </c:pt>
                <c:pt idx="18">
                  <c:v>0.34523672</c:v>
                </c:pt>
                <c:pt idx="19">
                  <c:v>0.19082037999999996</c:v>
                </c:pt>
                <c:pt idx="20">
                  <c:v>0.14428705999999999</c:v>
                </c:pt>
                <c:pt idx="21">
                  <c:v>8.7256300000000023E-2</c:v>
                </c:pt>
                <c:pt idx="22">
                  <c:v>8.6048300000000008E-2</c:v>
                </c:pt>
                <c:pt idx="23">
                  <c:v>4.2902139999999991E-2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47312"/>
        <c:axId val="354847872"/>
      </c:lineChart>
      <c:catAx>
        <c:axId val="3548473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47872"/>
        <c:crosses val="autoZero"/>
        <c:auto val="1"/>
        <c:lblAlgn val="ctr"/>
        <c:lblOffset val="100"/>
        <c:noMultiLvlLbl val="0"/>
      </c:catAx>
      <c:valAx>
        <c:axId val="3548478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473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</a:t>
            </a:r>
            <a:r>
              <a:rPr lang="en-US" sz="840" b="1" i="0" u="none" strike="noStrike" baseline="0">
                <a:effectLst/>
              </a:rPr>
              <a:t>RADIO DISNEY</a:t>
            </a:r>
            <a:r>
              <a:rPr lang="en-US"/>
              <a:t>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RatxHoraxLV!$B$53:$Y$53</c:f>
              <c:numCache>
                <c:formatCode>0.00</c:formatCode>
                <c:ptCount val="24"/>
                <c:pt idx="0">
                  <c:v>0.23509237999999993</c:v>
                </c:pt>
                <c:pt idx="1">
                  <c:v>0.12706148</c:v>
                </c:pt>
                <c:pt idx="2">
                  <c:v>5.1236040000000004E-2</c:v>
                </c:pt>
                <c:pt idx="3">
                  <c:v>0</c:v>
                </c:pt>
                <c:pt idx="4">
                  <c:v>7.5693799999999988E-3</c:v>
                </c:pt>
                <c:pt idx="5">
                  <c:v>6.947122E-2</c:v>
                </c:pt>
                <c:pt idx="6">
                  <c:v>0.39026145999999995</c:v>
                </c:pt>
                <c:pt idx="7">
                  <c:v>0.8482098800000003</c:v>
                </c:pt>
                <c:pt idx="8">
                  <c:v>1.5658600200000001</c:v>
                </c:pt>
                <c:pt idx="9">
                  <c:v>2.887551799999998</c:v>
                </c:pt>
                <c:pt idx="10">
                  <c:v>3.5297699799999966</c:v>
                </c:pt>
                <c:pt idx="11">
                  <c:v>3.3700376799999971</c:v>
                </c:pt>
                <c:pt idx="12">
                  <c:v>3.0437855799999989</c:v>
                </c:pt>
                <c:pt idx="13">
                  <c:v>3.0836299599999983</c:v>
                </c:pt>
                <c:pt idx="14">
                  <c:v>2.8754972799999972</c:v>
                </c:pt>
                <c:pt idx="15">
                  <c:v>3.0239879199999988</c:v>
                </c:pt>
                <c:pt idx="16">
                  <c:v>2.9614376799999986</c:v>
                </c:pt>
                <c:pt idx="17">
                  <c:v>2.8072534399999998</c:v>
                </c:pt>
                <c:pt idx="18">
                  <c:v>1.8349220999999993</c:v>
                </c:pt>
                <c:pt idx="19">
                  <c:v>1.1762898600000005</c:v>
                </c:pt>
                <c:pt idx="20">
                  <c:v>0.66364979999999973</c:v>
                </c:pt>
                <c:pt idx="21">
                  <c:v>0.59823354000000006</c:v>
                </c:pt>
                <c:pt idx="22">
                  <c:v>0.36488930000000003</c:v>
                </c:pt>
                <c:pt idx="23">
                  <c:v>0.33599330000000005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50112"/>
        <c:axId val="354850672"/>
      </c:lineChart>
      <c:catAx>
        <c:axId val="3548501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50672"/>
        <c:crosses val="autoZero"/>
        <c:auto val="1"/>
        <c:lblAlgn val="ctr"/>
        <c:lblOffset val="100"/>
        <c:noMultiLvlLbl val="0"/>
      </c:catAx>
      <c:valAx>
        <c:axId val="3548506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501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RatxHoraxLV!$B$56:$Y$56</c:f>
              <c:numCache>
                <c:formatCode>0.00</c:formatCode>
                <c:ptCount val="24"/>
                <c:pt idx="0">
                  <c:v>6.3004660000000004E-2</c:v>
                </c:pt>
                <c:pt idx="1">
                  <c:v>0.1081844</c:v>
                </c:pt>
                <c:pt idx="2">
                  <c:v>0.10207379999999999</c:v>
                </c:pt>
                <c:pt idx="3">
                  <c:v>3.5638959999999997E-2</c:v>
                </c:pt>
                <c:pt idx="4">
                  <c:v>0.15436756000000001</c:v>
                </c:pt>
                <c:pt idx="5">
                  <c:v>0.24615442000000001</c:v>
                </c:pt>
                <c:pt idx="6">
                  <c:v>0.41714701999999998</c:v>
                </c:pt>
                <c:pt idx="7">
                  <c:v>1.0268878600000002</c:v>
                </c:pt>
                <c:pt idx="8">
                  <c:v>1.4356720999999997</c:v>
                </c:pt>
                <c:pt idx="9">
                  <c:v>1.7217793799999992</c:v>
                </c:pt>
                <c:pt idx="10">
                  <c:v>1.6784046599999993</c:v>
                </c:pt>
                <c:pt idx="11">
                  <c:v>1.1264966000000003</c:v>
                </c:pt>
                <c:pt idx="12">
                  <c:v>0.78711950000000019</c:v>
                </c:pt>
                <c:pt idx="13">
                  <c:v>0.68333060000000001</c:v>
                </c:pt>
                <c:pt idx="14">
                  <c:v>0.75164422000000009</c:v>
                </c:pt>
                <c:pt idx="15">
                  <c:v>0.58940360000000003</c:v>
                </c:pt>
                <c:pt idx="16">
                  <c:v>0.64867832000000014</c:v>
                </c:pt>
                <c:pt idx="17">
                  <c:v>0.64314328000000009</c:v>
                </c:pt>
                <c:pt idx="18">
                  <c:v>0.48166302000000005</c:v>
                </c:pt>
                <c:pt idx="19">
                  <c:v>0.41913487999999999</c:v>
                </c:pt>
                <c:pt idx="20">
                  <c:v>0.45957786</c:v>
                </c:pt>
                <c:pt idx="21">
                  <c:v>0.28828748000000004</c:v>
                </c:pt>
                <c:pt idx="22">
                  <c:v>0.1097075</c:v>
                </c:pt>
                <c:pt idx="23">
                  <c:v>9.2871599999999992E-3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52912"/>
        <c:axId val="354853472"/>
      </c:lineChart>
      <c:catAx>
        <c:axId val="3548529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53472"/>
        <c:crosses val="autoZero"/>
        <c:auto val="1"/>
        <c:lblAlgn val="ctr"/>
        <c:lblOffset val="100"/>
        <c:noMultiLvlLbl val="0"/>
      </c:catAx>
      <c:valAx>
        <c:axId val="3548534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529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RatxHoraxLV!$B$54:$Y$54</c:f>
              <c:numCache>
                <c:formatCode>0.00</c:formatCode>
                <c:ptCount val="24"/>
                <c:pt idx="0">
                  <c:v>0.22440032000000004</c:v>
                </c:pt>
                <c:pt idx="1">
                  <c:v>0.22440032000000004</c:v>
                </c:pt>
                <c:pt idx="2">
                  <c:v>0.22440032000000004</c:v>
                </c:pt>
                <c:pt idx="3">
                  <c:v>0.22440032000000004</c:v>
                </c:pt>
                <c:pt idx="4">
                  <c:v>0.22440032000000004</c:v>
                </c:pt>
                <c:pt idx="5">
                  <c:v>0.32774107999999996</c:v>
                </c:pt>
                <c:pt idx="6">
                  <c:v>7.5496859999999985E-2</c:v>
                </c:pt>
                <c:pt idx="7">
                  <c:v>0.38276743999999996</c:v>
                </c:pt>
                <c:pt idx="8">
                  <c:v>0.55586605999999994</c:v>
                </c:pt>
                <c:pt idx="9">
                  <c:v>0.4652376399999999</c:v>
                </c:pt>
                <c:pt idx="10">
                  <c:v>0.54558037999999998</c:v>
                </c:pt>
                <c:pt idx="11">
                  <c:v>0.49877095999999999</c:v>
                </c:pt>
                <c:pt idx="12">
                  <c:v>0.87370920000000019</c:v>
                </c:pt>
                <c:pt idx="13">
                  <c:v>0.83163738000000009</c:v>
                </c:pt>
                <c:pt idx="14">
                  <c:v>1.0221975800000001</c:v>
                </c:pt>
                <c:pt idx="15">
                  <c:v>1.0584689600000003</c:v>
                </c:pt>
                <c:pt idx="16">
                  <c:v>0.88522100000000015</c:v>
                </c:pt>
                <c:pt idx="17">
                  <c:v>1.1712020399999998</c:v>
                </c:pt>
                <c:pt idx="18">
                  <c:v>1.1181106599999997</c:v>
                </c:pt>
                <c:pt idx="19">
                  <c:v>0.71768150000000008</c:v>
                </c:pt>
                <c:pt idx="20">
                  <c:v>0.84434984000000013</c:v>
                </c:pt>
                <c:pt idx="21">
                  <c:v>0.35513142000000009</c:v>
                </c:pt>
                <c:pt idx="22">
                  <c:v>0.15072754000000002</c:v>
                </c:pt>
                <c:pt idx="23">
                  <c:v>0.19314806000000004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55712"/>
        <c:axId val="354856272"/>
      </c:lineChart>
      <c:catAx>
        <c:axId val="3548557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56272"/>
        <c:crosses val="autoZero"/>
        <c:auto val="1"/>
        <c:lblAlgn val="ctr"/>
        <c:lblOffset val="100"/>
        <c:noMultiLvlLbl val="0"/>
      </c:catAx>
      <c:valAx>
        <c:axId val="3548562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557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RatxHoraxLV!$B$55:$Y$55</c:f>
              <c:numCache>
                <c:formatCode>0.00</c:formatCode>
                <c:ptCount val="24"/>
                <c:pt idx="0">
                  <c:v>0.20342327999999998</c:v>
                </c:pt>
                <c:pt idx="1">
                  <c:v>0.10379566</c:v>
                </c:pt>
                <c:pt idx="2">
                  <c:v>0.10379566</c:v>
                </c:pt>
                <c:pt idx="3">
                  <c:v>0.13311551999999999</c:v>
                </c:pt>
                <c:pt idx="4">
                  <c:v>0.31236501999999999</c:v>
                </c:pt>
                <c:pt idx="5">
                  <c:v>0.61943206000000006</c:v>
                </c:pt>
                <c:pt idx="6">
                  <c:v>0.63809481999999995</c:v>
                </c:pt>
                <c:pt idx="7">
                  <c:v>1.2782027</c:v>
                </c:pt>
                <c:pt idx="8">
                  <c:v>1.528628179999999</c:v>
                </c:pt>
                <c:pt idx="9">
                  <c:v>1.9589380999999981</c:v>
                </c:pt>
                <c:pt idx="10">
                  <c:v>1.8597070799999984</c:v>
                </c:pt>
                <c:pt idx="11">
                  <c:v>1.8815187999999985</c:v>
                </c:pt>
                <c:pt idx="12">
                  <c:v>1.3635187399999986</c:v>
                </c:pt>
                <c:pt idx="13">
                  <c:v>1.4094176399999987</c:v>
                </c:pt>
                <c:pt idx="14">
                  <c:v>1.455023199999999</c:v>
                </c:pt>
                <c:pt idx="15">
                  <c:v>1.3462814599999995</c:v>
                </c:pt>
                <c:pt idx="16">
                  <c:v>1.3172250799999996</c:v>
                </c:pt>
                <c:pt idx="17">
                  <c:v>1.4668599399999986</c:v>
                </c:pt>
                <c:pt idx="18">
                  <c:v>0.87037310000000012</c:v>
                </c:pt>
                <c:pt idx="19">
                  <c:v>1.4198368199999993</c:v>
                </c:pt>
                <c:pt idx="20">
                  <c:v>0.67933300000000019</c:v>
                </c:pt>
                <c:pt idx="21">
                  <c:v>0.61188354</c:v>
                </c:pt>
                <c:pt idx="22">
                  <c:v>0.41688554</c:v>
                </c:pt>
                <c:pt idx="23">
                  <c:v>0.45451718000000002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58512"/>
        <c:axId val="354859072"/>
      </c:lineChart>
      <c:catAx>
        <c:axId val="3548585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59072"/>
        <c:crosses val="autoZero"/>
        <c:auto val="1"/>
        <c:lblAlgn val="ctr"/>
        <c:lblOffset val="100"/>
        <c:noMultiLvlLbl val="0"/>
      </c:catAx>
      <c:valAx>
        <c:axId val="3548590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585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RatxHoraxLV!$B$57:$Y$57</c:f>
              <c:numCache>
                <c:formatCode>0.00</c:formatCode>
                <c:ptCount val="24"/>
                <c:pt idx="0">
                  <c:v>8.0816940000000004E-2</c:v>
                </c:pt>
                <c:pt idx="1">
                  <c:v>0.10750404000000002</c:v>
                </c:pt>
                <c:pt idx="2">
                  <c:v>7.1575159999999999E-2</c:v>
                </c:pt>
                <c:pt idx="3">
                  <c:v>0.13230448</c:v>
                </c:pt>
                <c:pt idx="4">
                  <c:v>7.4096679999999998E-2</c:v>
                </c:pt>
                <c:pt idx="5">
                  <c:v>0.19269930000000005</c:v>
                </c:pt>
                <c:pt idx="6">
                  <c:v>0.19860930000000004</c:v>
                </c:pt>
                <c:pt idx="7">
                  <c:v>0.33555233999999995</c:v>
                </c:pt>
                <c:pt idx="8">
                  <c:v>0.37572610000000006</c:v>
                </c:pt>
                <c:pt idx="9">
                  <c:v>0.36953070000000005</c:v>
                </c:pt>
                <c:pt idx="10">
                  <c:v>0.42463356000000019</c:v>
                </c:pt>
                <c:pt idx="11">
                  <c:v>0.55717494000000012</c:v>
                </c:pt>
                <c:pt idx="12">
                  <c:v>0.50448848000000002</c:v>
                </c:pt>
                <c:pt idx="13">
                  <c:v>0.40293482000000003</c:v>
                </c:pt>
                <c:pt idx="14">
                  <c:v>0.39624470000000001</c:v>
                </c:pt>
                <c:pt idx="15">
                  <c:v>0.46690028000000006</c:v>
                </c:pt>
                <c:pt idx="16">
                  <c:v>0.44154840000000001</c:v>
                </c:pt>
                <c:pt idx="17">
                  <c:v>0.31896032000000007</c:v>
                </c:pt>
                <c:pt idx="18">
                  <c:v>0.36222722000000007</c:v>
                </c:pt>
                <c:pt idx="19">
                  <c:v>0.27462155999999999</c:v>
                </c:pt>
                <c:pt idx="20">
                  <c:v>0.33086501999999995</c:v>
                </c:pt>
                <c:pt idx="21">
                  <c:v>0.30977557999999994</c:v>
                </c:pt>
                <c:pt idx="22">
                  <c:v>0.11847376000000001</c:v>
                </c:pt>
                <c:pt idx="23">
                  <c:v>5.4160240000000005E-2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61312"/>
        <c:axId val="354861872"/>
      </c:lineChart>
      <c:catAx>
        <c:axId val="3548613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61872"/>
        <c:crosses val="autoZero"/>
        <c:auto val="1"/>
        <c:lblAlgn val="ctr"/>
        <c:lblOffset val="100"/>
        <c:noMultiLvlLbl val="0"/>
      </c:catAx>
      <c:valAx>
        <c:axId val="3548618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613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RatxHoraxLD!$B$61:$Y$61</c:f>
              <c:numCache>
                <c:formatCode>0.00</c:formatCode>
                <c:ptCount val="24"/>
                <c:pt idx="0">
                  <c:v>3.2428123142857133</c:v>
                </c:pt>
                <c:pt idx="1">
                  <c:v>1.7442223714285716</c:v>
                </c:pt>
                <c:pt idx="2">
                  <c:v>1.1860889857142858</c:v>
                </c:pt>
                <c:pt idx="3">
                  <c:v>1.1492634142857141</c:v>
                </c:pt>
                <c:pt idx="4">
                  <c:v>1.6906393714285717</c:v>
                </c:pt>
                <c:pt idx="5">
                  <c:v>2.839750442857143</c:v>
                </c:pt>
                <c:pt idx="6">
                  <c:v>5.5957919999999994</c:v>
                </c:pt>
                <c:pt idx="7">
                  <c:v>13.554897642857146</c:v>
                </c:pt>
                <c:pt idx="8">
                  <c:v>22.95910022857143</c:v>
                </c:pt>
                <c:pt idx="9">
                  <c:v>33.158844871428563</c:v>
                </c:pt>
                <c:pt idx="10">
                  <c:v>36.805017371428548</c:v>
                </c:pt>
                <c:pt idx="11">
                  <c:v>36.011004214285698</c:v>
                </c:pt>
                <c:pt idx="12">
                  <c:v>31.77566827142855</c:v>
                </c:pt>
                <c:pt idx="13">
                  <c:v>30.825161799999975</c:v>
                </c:pt>
                <c:pt idx="14">
                  <c:v>31.397003485714254</c:v>
                </c:pt>
                <c:pt idx="15">
                  <c:v>33.186199628571416</c:v>
                </c:pt>
                <c:pt idx="16">
                  <c:v>31.925525999999987</c:v>
                </c:pt>
                <c:pt idx="17">
                  <c:v>29.329358428571414</c:v>
                </c:pt>
                <c:pt idx="18">
                  <c:v>23.85528858571428</c:v>
                </c:pt>
                <c:pt idx="19">
                  <c:v>16.818952142857139</c:v>
                </c:pt>
                <c:pt idx="20">
                  <c:v>11.578220585714289</c:v>
                </c:pt>
                <c:pt idx="21">
                  <c:v>8.2107487285714278</c:v>
                </c:pt>
                <c:pt idx="22">
                  <c:v>4.4078376714285703</c:v>
                </c:pt>
                <c:pt idx="23">
                  <c:v>2.9513473571428572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64112"/>
        <c:axId val="354864672"/>
      </c:lineChart>
      <c:catAx>
        <c:axId val="3548641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64672"/>
        <c:crosses val="autoZero"/>
        <c:auto val="1"/>
        <c:lblAlgn val="ctr"/>
        <c:lblOffset val="100"/>
        <c:noMultiLvlLbl val="0"/>
      </c:catAx>
      <c:valAx>
        <c:axId val="3548646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641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RatxHoraxLV!$B$61:$Y$61</c:f>
              <c:numCache>
                <c:formatCode>0.00</c:formatCode>
                <c:ptCount val="24"/>
                <c:pt idx="0">
                  <c:v>3.7852768600000002</c:v>
                </c:pt>
                <c:pt idx="1">
                  <c:v>1.9455517600000001</c:v>
                </c:pt>
                <c:pt idx="2">
                  <c:v>1.3436241000000002</c:v>
                </c:pt>
                <c:pt idx="3">
                  <c:v>1.2501915000000001</c:v>
                </c:pt>
                <c:pt idx="4">
                  <c:v>1.8796748800000003</c:v>
                </c:pt>
                <c:pt idx="5">
                  <c:v>3.1679627999999997</c:v>
                </c:pt>
                <c:pt idx="6">
                  <c:v>5.8976462599999993</c:v>
                </c:pt>
                <c:pt idx="7">
                  <c:v>14.619325719999999</c:v>
                </c:pt>
                <c:pt idx="8">
                  <c:v>24.548418380000001</c:v>
                </c:pt>
                <c:pt idx="9">
                  <c:v>35.890088759999998</c:v>
                </c:pt>
                <c:pt idx="10">
                  <c:v>39.429877459999986</c:v>
                </c:pt>
                <c:pt idx="11">
                  <c:v>37.704892479999998</c:v>
                </c:pt>
                <c:pt idx="12">
                  <c:v>32.944346879999998</c:v>
                </c:pt>
                <c:pt idx="13">
                  <c:v>32.04584307999999</c:v>
                </c:pt>
                <c:pt idx="14">
                  <c:v>33.050791419999996</c:v>
                </c:pt>
                <c:pt idx="15">
                  <c:v>35.182537119999999</c:v>
                </c:pt>
                <c:pt idx="16">
                  <c:v>33.416316719999998</c:v>
                </c:pt>
                <c:pt idx="17">
                  <c:v>31.062527339999995</c:v>
                </c:pt>
                <c:pt idx="18">
                  <c:v>24.632333879999997</c:v>
                </c:pt>
                <c:pt idx="19">
                  <c:v>17.762050959999996</c:v>
                </c:pt>
                <c:pt idx="20">
                  <c:v>12.139933659999997</c:v>
                </c:pt>
                <c:pt idx="21">
                  <c:v>8.5327608599999998</c:v>
                </c:pt>
                <c:pt idx="22">
                  <c:v>4.4410026999999994</c:v>
                </c:pt>
                <c:pt idx="23">
                  <c:v>3.1262844000000003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66912"/>
        <c:axId val="354867472"/>
      </c:lineChart>
      <c:catAx>
        <c:axId val="3548669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67472"/>
        <c:crosses val="autoZero"/>
        <c:auto val="1"/>
        <c:lblAlgn val="ctr"/>
        <c:lblOffset val="100"/>
        <c:noMultiLvlLbl val="0"/>
      </c:catAx>
      <c:valAx>
        <c:axId val="3548674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669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RatxHoraxSD!$B$61:$Y$61</c:f>
              <c:numCache>
                <c:formatCode>0.00</c:formatCode>
                <c:ptCount val="24"/>
                <c:pt idx="0">
                  <c:v>1.8866509500000004</c:v>
                </c:pt>
                <c:pt idx="1">
                  <c:v>1.2408988999999999</c:v>
                </c:pt>
                <c:pt idx="2">
                  <c:v>0.79225119999999993</c:v>
                </c:pt>
                <c:pt idx="3">
                  <c:v>0.89694320000000016</c:v>
                </c:pt>
                <c:pt idx="4">
                  <c:v>1.2180506</c:v>
                </c:pt>
                <c:pt idx="5">
                  <c:v>2.0192195499999999</c:v>
                </c:pt>
                <c:pt idx="6">
                  <c:v>4.8411563500000003</c:v>
                </c:pt>
                <c:pt idx="7">
                  <c:v>10.893827449999998</c:v>
                </c:pt>
                <c:pt idx="8">
                  <c:v>18.985804850000001</c:v>
                </c:pt>
                <c:pt idx="9">
                  <c:v>26.33073515000001</c:v>
                </c:pt>
                <c:pt idx="10">
                  <c:v>30.242867150000006</c:v>
                </c:pt>
                <c:pt idx="11">
                  <c:v>31.776283549999995</c:v>
                </c:pt>
                <c:pt idx="12">
                  <c:v>28.853971749999999</c:v>
                </c:pt>
                <c:pt idx="13">
                  <c:v>27.773458599999998</c:v>
                </c:pt>
                <c:pt idx="14">
                  <c:v>27.262533649999998</c:v>
                </c:pt>
                <c:pt idx="15">
                  <c:v>28.195355900000006</c:v>
                </c:pt>
                <c:pt idx="16">
                  <c:v>28.198549199999995</c:v>
                </c:pt>
                <c:pt idx="17">
                  <c:v>24.996436150000001</c:v>
                </c:pt>
                <c:pt idx="18">
                  <c:v>21.912675350000001</c:v>
                </c:pt>
                <c:pt idx="19">
                  <c:v>14.461205100000001</c:v>
                </c:pt>
                <c:pt idx="20">
                  <c:v>10.173937899999997</c:v>
                </c:pt>
                <c:pt idx="21">
                  <c:v>7.4057183999999996</c:v>
                </c:pt>
                <c:pt idx="22">
                  <c:v>4.3249250999999997</c:v>
                </c:pt>
                <c:pt idx="23">
                  <c:v>2.5140047499999998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69712"/>
        <c:axId val="354870272"/>
      </c:lineChart>
      <c:catAx>
        <c:axId val="3548697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70272"/>
        <c:crosses val="autoZero"/>
        <c:auto val="1"/>
        <c:lblAlgn val="ctr"/>
        <c:lblOffset val="100"/>
        <c:noMultiLvlLbl val="0"/>
      </c:catAx>
      <c:valAx>
        <c:axId val="3548702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697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SABADO 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RatxHoraxSD!$B$35:$Y$35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2.8455999999999999E-2</c:v>
                </c:pt>
                <c:pt idx="5">
                  <c:v>0</c:v>
                </c:pt>
                <c:pt idx="6">
                  <c:v>8.0903450000000002E-2</c:v>
                </c:pt>
                <c:pt idx="7">
                  <c:v>0.15509030000000001</c:v>
                </c:pt>
                <c:pt idx="8">
                  <c:v>0.63036900000000007</c:v>
                </c:pt>
                <c:pt idx="9">
                  <c:v>0.33829274999999998</c:v>
                </c:pt>
                <c:pt idx="10">
                  <c:v>0.3538732</c:v>
                </c:pt>
                <c:pt idx="11">
                  <c:v>0.36206915000000001</c:v>
                </c:pt>
                <c:pt idx="12">
                  <c:v>7.1208549999999995E-2</c:v>
                </c:pt>
                <c:pt idx="13">
                  <c:v>0.11508115000000001</c:v>
                </c:pt>
                <c:pt idx="14">
                  <c:v>0.68696065000000006</c:v>
                </c:pt>
                <c:pt idx="15">
                  <c:v>0.12248980000000001</c:v>
                </c:pt>
                <c:pt idx="16">
                  <c:v>0.37790475000000001</c:v>
                </c:pt>
                <c:pt idx="17">
                  <c:v>0.44911329999999994</c:v>
                </c:pt>
                <c:pt idx="18">
                  <c:v>0.74419710000000006</c:v>
                </c:pt>
                <c:pt idx="19">
                  <c:v>0.2508628</c:v>
                </c:pt>
                <c:pt idx="20">
                  <c:v>0.18149744999999998</c:v>
                </c:pt>
                <c:pt idx="21">
                  <c:v>0.25645089999999998</c:v>
                </c:pt>
                <c:pt idx="22">
                  <c:v>0.51292685000000005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72512"/>
        <c:axId val="354873072"/>
      </c:lineChart>
      <c:catAx>
        <c:axId val="3548725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73072"/>
        <c:crosses val="autoZero"/>
        <c:auto val="1"/>
        <c:lblAlgn val="ctr"/>
        <c:lblOffset val="100"/>
        <c:noMultiLvlLbl val="0"/>
      </c:catAx>
      <c:valAx>
        <c:axId val="3548730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725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FM LIKE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RatxHoraxSD!$B$38:$Y$38</c:f>
              <c:numCache>
                <c:formatCode>0.00</c:formatCode>
                <c:ptCount val="24"/>
                <c:pt idx="0">
                  <c:v>3.4453650000000002E-2</c:v>
                </c:pt>
                <c:pt idx="1">
                  <c:v>3.4453650000000002E-2</c:v>
                </c:pt>
                <c:pt idx="2">
                  <c:v>3.4453650000000002E-2</c:v>
                </c:pt>
                <c:pt idx="3">
                  <c:v>3.4453650000000002E-2</c:v>
                </c:pt>
                <c:pt idx="4">
                  <c:v>0</c:v>
                </c:pt>
                <c:pt idx="5">
                  <c:v>0</c:v>
                </c:pt>
                <c:pt idx="6">
                  <c:v>0.1252664</c:v>
                </c:pt>
                <c:pt idx="7">
                  <c:v>0.1252664</c:v>
                </c:pt>
                <c:pt idx="8">
                  <c:v>1.0271565</c:v>
                </c:pt>
                <c:pt idx="9">
                  <c:v>1.0672120000000003</c:v>
                </c:pt>
                <c:pt idx="10">
                  <c:v>1.7610825000000003</c:v>
                </c:pt>
                <c:pt idx="11">
                  <c:v>1.7979815500000003</c:v>
                </c:pt>
                <c:pt idx="12">
                  <c:v>1.78765065</c:v>
                </c:pt>
                <c:pt idx="13">
                  <c:v>1.7048911499999999</c:v>
                </c:pt>
                <c:pt idx="14">
                  <c:v>1.1771057999999999</c:v>
                </c:pt>
                <c:pt idx="15">
                  <c:v>1.0838111499999998</c:v>
                </c:pt>
                <c:pt idx="16">
                  <c:v>1.6259248499999996</c:v>
                </c:pt>
                <c:pt idx="17">
                  <c:v>1.6082248999999997</c:v>
                </c:pt>
                <c:pt idx="18">
                  <c:v>1.5199592999999996</c:v>
                </c:pt>
                <c:pt idx="19">
                  <c:v>0.75871634999999993</c:v>
                </c:pt>
                <c:pt idx="20">
                  <c:v>0.39344719999999994</c:v>
                </c:pt>
                <c:pt idx="21">
                  <c:v>0.36169699999999999</c:v>
                </c:pt>
                <c:pt idx="22">
                  <c:v>0.10117999999999999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75312"/>
        <c:axId val="354875872"/>
      </c:lineChart>
      <c:catAx>
        <c:axId val="3548753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4875872"/>
        <c:crosses val="autoZero"/>
        <c:auto val="1"/>
        <c:lblAlgn val="ctr"/>
        <c:lblOffset val="100"/>
        <c:noMultiLvlLbl val="0"/>
      </c:catAx>
      <c:valAx>
        <c:axId val="3548758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48753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</a:t>
            </a:r>
            <a:r>
              <a:rPr lang="en-US" sz="840" b="1" i="0" u="none" strike="noStrike" baseline="0">
                <a:effectLst/>
              </a:rPr>
              <a:t>FM HIT (OLDIES)</a:t>
            </a:r>
            <a:r>
              <a:rPr lang="en-US"/>
              <a:t>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RatxHoraxSD!$B$36:$Y$36</c:f>
              <c:numCache>
                <c:formatCode>0.00</c:formatCode>
                <c:ptCount val="24"/>
                <c:pt idx="0">
                  <c:v>0.18910215000000002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3.519005E-2</c:v>
                </c:pt>
                <c:pt idx="5">
                  <c:v>0.1683017</c:v>
                </c:pt>
                <c:pt idx="6">
                  <c:v>0.1683017</c:v>
                </c:pt>
                <c:pt idx="7">
                  <c:v>0.44659964999999996</c:v>
                </c:pt>
                <c:pt idx="8">
                  <c:v>0.50360605000000003</c:v>
                </c:pt>
                <c:pt idx="9">
                  <c:v>0.87818295000000013</c:v>
                </c:pt>
                <c:pt idx="10">
                  <c:v>0.88368155000000015</c:v>
                </c:pt>
                <c:pt idx="11">
                  <c:v>0.81523050000000008</c:v>
                </c:pt>
                <c:pt idx="12">
                  <c:v>0.60618824999999987</c:v>
                </c:pt>
                <c:pt idx="13">
                  <c:v>0.77427550000000001</c:v>
                </c:pt>
                <c:pt idx="14">
                  <c:v>1.2533881000000002</c:v>
                </c:pt>
                <c:pt idx="15">
                  <c:v>1.0957184000000002</c:v>
                </c:pt>
                <c:pt idx="16">
                  <c:v>0.84754839999999987</c:v>
                </c:pt>
                <c:pt idx="17">
                  <c:v>0.50254505000000005</c:v>
                </c:pt>
                <c:pt idx="18">
                  <c:v>0.24971445</c:v>
                </c:pt>
                <c:pt idx="19">
                  <c:v>0.36711250000000001</c:v>
                </c:pt>
                <c:pt idx="20">
                  <c:v>0.18481240000000002</c:v>
                </c:pt>
                <c:pt idx="21">
                  <c:v>0.30978990000000001</c:v>
                </c:pt>
                <c:pt idx="22">
                  <c:v>0.23448225</c:v>
                </c:pt>
                <c:pt idx="23">
                  <c:v>2.8780400000000001E-2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57808"/>
        <c:axId val="359958368"/>
      </c:lineChart>
      <c:catAx>
        <c:axId val="3599578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58368"/>
        <c:crosses val="autoZero"/>
        <c:auto val="1"/>
        <c:lblAlgn val="ctr"/>
        <c:lblOffset val="100"/>
        <c:noMultiLvlLbl val="0"/>
      </c:catAx>
      <c:valAx>
        <c:axId val="3599583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578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RatxHoraxSD!$B$39:$Y$39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5.2434450000000001E-2</c:v>
                </c:pt>
                <c:pt idx="8">
                  <c:v>0.47068155</c:v>
                </c:pt>
                <c:pt idx="9">
                  <c:v>0.6244784000000001</c:v>
                </c:pt>
                <c:pt idx="10">
                  <c:v>0.68954070000000012</c:v>
                </c:pt>
                <c:pt idx="11">
                  <c:v>1.0604587499999998</c:v>
                </c:pt>
                <c:pt idx="12">
                  <c:v>1.08049605</c:v>
                </c:pt>
                <c:pt idx="13">
                  <c:v>0.83805174999999998</c:v>
                </c:pt>
                <c:pt idx="14">
                  <c:v>0.62898199999999993</c:v>
                </c:pt>
                <c:pt idx="15">
                  <c:v>0.47711595000000001</c:v>
                </c:pt>
                <c:pt idx="16">
                  <c:v>0.85623804999999975</c:v>
                </c:pt>
                <c:pt idx="17">
                  <c:v>0.73411519999999997</c:v>
                </c:pt>
                <c:pt idx="18">
                  <c:v>0.30804945</c:v>
                </c:pt>
                <c:pt idx="19">
                  <c:v>5.8868799999999999E-2</c:v>
                </c:pt>
                <c:pt idx="20">
                  <c:v>0</c:v>
                </c:pt>
                <c:pt idx="21">
                  <c:v>0</c:v>
                </c:pt>
                <c:pt idx="22">
                  <c:v>0.10074954999999999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60608"/>
        <c:axId val="359961168"/>
      </c:lineChart>
      <c:catAx>
        <c:axId val="3599606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61168"/>
        <c:crosses val="autoZero"/>
        <c:auto val="1"/>
        <c:lblAlgn val="ctr"/>
        <c:lblOffset val="100"/>
        <c:noMultiLvlLbl val="0"/>
      </c:catAx>
      <c:valAx>
        <c:axId val="3599611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606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RatxHoraxSD!$B$37:$Y$37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0.14747134999999997</c:v>
                </c:pt>
                <c:pt idx="6">
                  <c:v>0.45350309999999999</c:v>
                </c:pt>
                <c:pt idx="7">
                  <c:v>0.43398169999999991</c:v>
                </c:pt>
                <c:pt idx="8">
                  <c:v>0.29664724999999997</c:v>
                </c:pt>
                <c:pt idx="9">
                  <c:v>0.78418369999999993</c:v>
                </c:pt>
                <c:pt idx="10">
                  <c:v>1.201843</c:v>
                </c:pt>
                <c:pt idx="11">
                  <c:v>1.4076336999999999</c:v>
                </c:pt>
                <c:pt idx="12">
                  <c:v>1.3129325000000001</c:v>
                </c:pt>
                <c:pt idx="13">
                  <c:v>1.3669518500000002</c:v>
                </c:pt>
                <c:pt idx="14">
                  <c:v>1.2450899999999998</c:v>
                </c:pt>
                <c:pt idx="15">
                  <c:v>1.2338576999999997</c:v>
                </c:pt>
                <c:pt idx="16">
                  <c:v>1.2088688499999998</c:v>
                </c:pt>
                <c:pt idx="17">
                  <c:v>1.5245640999999999</c:v>
                </c:pt>
                <c:pt idx="18">
                  <c:v>1.0804456</c:v>
                </c:pt>
                <c:pt idx="19">
                  <c:v>0.77858810000000001</c:v>
                </c:pt>
                <c:pt idx="20">
                  <c:v>0.81561744999999997</c:v>
                </c:pt>
                <c:pt idx="21">
                  <c:v>0.54649710000000007</c:v>
                </c:pt>
                <c:pt idx="22">
                  <c:v>0.15061200000000002</c:v>
                </c:pt>
                <c:pt idx="23">
                  <c:v>0.15061200000000002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63408"/>
        <c:axId val="359963968"/>
      </c:lineChart>
      <c:catAx>
        <c:axId val="359963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63968"/>
        <c:crosses val="autoZero"/>
        <c:auto val="1"/>
        <c:lblAlgn val="ctr"/>
        <c:lblOffset val="100"/>
        <c:noMultiLvlLbl val="0"/>
      </c:catAx>
      <c:valAx>
        <c:axId val="3599639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634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RatxHoraxSD!$B$40:$Y$40</c:f>
              <c:numCache>
                <c:formatCode>0.00</c:formatCode>
                <c:ptCount val="24"/>
                <c:pt idx="0">
                  <c:v>0.13382569999999999</c:v>
                </c:pt>
                <c:pt idx="1">
                  <c:v>0.15945579999999998</c:v>
                </c:pt>
                <c:pt idx="2">
                  <c:v>6.9996849999999999E-2</c:v>
                </c:pt>
                <c:pt idx="3">
                  <c:v>0.1143636</c:v>
                </c:pt>
                <c:pt idx="4">
                  <c:v>0.39302885000000004</c:v>
                </c:pt>
                <c:pt idx="5">
                  <c:v>0.12352374999999999</c:v>
                </c:pt>
                <c:pt idx="6">
                  <c:v>0.39492220000000006</c:v>
                </c:pt>
                <c:pt idx="7">
                  <c:v>0.94492584999999996</c:v>
                </c:pt>
                <c:pt idx="8">
                  <c:v>1.6487866</c:v>
                </c:pt>
                <c:pt idx="9">
                  <c:v>2.3807571500000009</c:v>
                </c:pt>
                <c:pt idx="10">
                  <c:v>2.8323144000000009</c:v>
                </c:pt>
                <c:pt idx="11">
                  <c:v>3.5043792500000017</c:v>
                </c:pt>
                <c:pt idx="12">
                  <c:v>2.9885368500000014</c:v>
                </c:pt>
                <c:pt idx="13">
                  <c:v>2.8369968500000011</c:v>
                </c:pt>
                <c:pt idx="14">
                  <c:v>2.986517150000001</c:v>
                </c:pt>
                <c:pt idx="15">
                  <c:v>3.7889093500000017</c:v>
                </c:pt>
                <c:pt idx="16">
                  <c:v>3.6085306500000009</c:v>
                </c:pt>
                <c:pt idx="17">
                  <c:v>2.803854400000001</c:v>
                </c:pt>
                <c:pt idx="18">
                  <c:v>2.821771200000001</c:v>
                </c:pt>
                <c:pt idx="19">
                  <c:v>1.8944985000000001</c:v>
                </c:pt>
                <c:pt idx="20">
                  <c:v>1.1834674000000001</c:v>
                </c:pt>
                <c:pt idx="21">
                  <c:v>0.65363229999999994</c:v>
                </c:pt>
                <c:pt idx="22">
                  <c:v>0.48400969999999999</c:v>
                </c:pt>
                <c:pt idx="23">
                  <c:v>0.23588105000000001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66208"/>
        <c:axId val="359966768"/>
      </c:lineChart>
      <c:catAx>
        <c:axId val="3599662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66768"/>
        <c:crosses val="autoZero"/>
        <c:auto val="1"/>
        <c:lblAlgn val="ctr"/>
        <c:lblOffset val="100"/>
        <c:noMultiLvlLbl val="0"/>
      </c:catAx>
      <c:valAx>
        <c:axId val="3599667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662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RatxHoraxSD!$B$41:$Y$41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1.8923449999999998E-2</c:v>
                </c:pt>
                <c:pt idx="4">
                  <c:v>4.8385249999999998E-2</c:v>
                </c:pt>
                <c:pt idx="5">
                  <c:v>4.8385249999999998E-2</c:v>
                </c:pt>
                <c:pt idx="6">
                  <c:v>0.15186685</c:v>
                </c:pt>
                <c:pt idx="7">
                  <c:v>0.32821050000000002</c:v>
                </c:pt>
                <c:pt idx="8">
                  <c:v>0.72565274999999996</c:v>
                </c:pt>
                <c:pt idx="9">
                  <c:v>0.81849634999999976</c:v>
                </c:pt>
                <c:pt idx="10">
                  <c:v>1.2590561499999999</c:v>
                </c:pt>
                <c:pt idx="11">
                  <c:v>1.3449879500000002</c:v>
                </c:pt>
                <c:pt idx="12">
                  <c:v>1.2090736000000002</c:v>
                </c:pt>
                <c:pt idx="13">
                  <c:v>1.1736206499999999</c:v>
                </c:pt>
                <c:pt idx="14">
                  <c:v>0.97448089999999998</c:v>
                </c:pt>
                <c:pt idx="15">
                  <c:v>0.83932884999999979</c:v>
                </c:pt>
                <c:pt idx="16">
                  <c:v>0.88764235000000014</c:v>
                </c:pt>
                <c:pt idx="17">
                  <c:v>0.72917710000000002</c:v>
                </c:pt>
                <c:pt idx="18">
                  <c:v>0.54539554999999995</c:v>
                </c:pt>
                <c:pt idx="19">
                  <c:v>0.60814769999999996</c:v>
                </c:pt>
                <c:pt idx="20">
                  <c:v>0.24292684999999997</c:v>
                </c:pt>
                <c:pt idx="21">
                  <c:v>3.6021700000000004E-2</c:v>
                </c:pt>
                <c:pt idx="22">
                  <c:v>2.0310450000000001E-2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69008"/>
        <c:axId val="359969568"/>
      </c:lineChart>
      <c:catAx>
        <c:axId val="3599690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69568"/>
        <c:crosses val="autoZero"/>
        <c:auto val="1"/>
        <c:lblAlgn val="ctr"/>
        <c:lblOffset val="100"/>
        <c:noMultiLvlLbl val="0"/>
      </c:catAx>
      <c:valAx>
        <c:axId val="3599695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690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RatxHoraxSD!$B$42:$Y$42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0.13068779999999999</c:v>
                </c:pt>
                <c:pt idx="6">
                  <c:v>0.16617904999999999</c:v>
                </c:pt>
                <c:pt idx="7">
                  <c:v>0.16617904999999999</c:v>
                </c:pt>
                <c:pt idx="8">
                  <c:v>0.23328380000000004</c:v>
                </c:pt>
                <c:pt idx="9">
                  <c:v>2.7536700000000001E-2</c:v>
                </c:pt>
                <c:pt idx="10">
                  <c:v>4.3319150000000001E-2</c:v>
                </c:pt>
                <c:pt idx="11">
                  <c:v>0.10530590000000001</c:v>
                </c:pt>
                <c:pt idx="12">
                  <c:v>0.14650319999999997</c:v>
                </c:pt>
                <c:pt idx="13">
                  <c:v>5.6131550000000002E-2</c:v>
                </c:pt>
                <c:pt idx="14">
                  <c:v>0.1593156</c:v>
                </c:pt>
                <c:pt idx="15">
                  <c:v>9.8637000000000002E-2</c:v>
                </c:pt>
                <c:pt idx="16">
                  <c:v>6.7458649999999995E-2</c:v>
                </c:pt>
                <c:pt idx="17">
                  <c:v>0.16416040000000001</c:v>
                </c:pt>
                <c:pt idx="18">
                  <c:v>8.077899999999999E-2</c:v>
                </c:pt>
                <c:pt idx="19">
                  <c:v>3.1178350000000001E-2</c:v>
                </c:pt>
                <c:pt idx="20">
                  <c:v>3.1178350000000001E-2</c:v>
                </c:pt>
                <c:pt idx="21">
                  <c:v>8.9348549999999999E-2</c:v>
                </c:pt>
                <c:pt idx="22">
                  <c:v>8.9348549999999999E-2</c:v>
                </c:pt>
                <c:pt idx="23">
                  <c:v>0.20365274999999999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71808"/>
        <c:axId val="359972368"/>
      </c:lineChart>
      <c:catAx>
        <c:axId val="3599718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72368"/>
        <c:crosses val="autoZero"/>
        <c:auto val="1"/>
        <c:lblAlgn val="ctr"/>
        <c:lblOffset val="100"/>
        <c:noMultiLvlLbl val="0"/>
      </c:catAx>
      <c:valAx>
        <c:axId val="3599723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718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RatxHoraxSD!$B$43:$Y$43</c:f>
              <c:numCache>
                <c:formatCode>0.00</c:formatCode>
                <c:ptCount val="24"/>
                <c:pt idx="0">
                  <c:v>5.7702899999999994E-2</c:v>
                </c:pt>
                <c:pt idx="1">
                  <c:v>0</c:v>
                </c:pt>
                <c:pt idx="2">
                  <c:v>0</c:v>
                </c:pt>
                <c:pt idx="3">
                  <c:v>0.13804905000000001</c:v>
                </c:pt>
                <c:pt idx="4">
                  <c:v>0.13804905000000001</c:v>
                </c:pt>
                <c:pt idx="5">
                  <c:v>4.4097249999999998E-2</c:v>
                </c:pt>
                <c:pt idx="6">
                  <c:v>0.29031100000000004</c:v>
                </c:pt>
                <c:pt idx="7">
                  <c:v>0.38550504999999996</c:v>
                </c:pt>
                <c:pt idx="8">
                  <c:v>0.84667249999999994</c:v>
                </c:pt>
                <c:pt idx="9">
                  <c:v>1.4251885</c:v>
                </c:pt>
                <c:pt idx="10">
                  <c:v>2.0929870500000005</c:v>
                </c:pt>
                <c:pt idx="11">
                  <c:v>2.2630967499999994</c:v>
                </c:pt>
                <c:pt idx="12">
                  <c:v>2.3028462499999991</c:v>
                </c:pt>
                <c:pt idx="13">
                  <c:v>2.2148376499999998</c:v>
                </c:pt>
                <c:pt idx="14">
                  <c:v>1.9097461000000002</c:v>
                </c:pt>
                <c:pt idx="15">
                  <c:v>1.7533901500000004</c:v>
                </c:pt>
                <c:pt idx="16">
                  <c:v>1.6178858999999997</c:v>
                </c:pt>
                <c:pt idx="17">
                  <c:v>1.46293815</c:v>
                </c:pt>
                <c:pt idx="18">
                  <c:v>1.42201325</c:v>
                </c:pt>
                <c:pt idx="19">
                  <c:v>0.98396515000000007</c:v>
                </c:pt>
                <c:pt idx="20">
                  <c:v>0.64331214999999986</c:v>
                </c:pt>
                <c:pt idx="21">
                  <c:v>0.46747249999999996</c:v>
                </c:pt>
                <c:pt idx="22">
                  <c:v>0.24245634999999999</c:v>
                </c:pt>
                <c:pt idx="23">
                  <c:v>0.13743279999999997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74608"/>
        <c:axId val="359975168"/>
      </c:lineChart>
      <c:catAx>
        <c:axId val="3599746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75168"/>
        <c:crosses val="autoZero"/>
        <c:auto val="1"/>
        <c:lblAlgn val="ctr"/>
        <c:lblOffset val="100"/>
        <c:noMultiLvlLbl val="0"/>
      </c:catAx>
      <c:valAx>
        <c:axId val="3599751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746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RatxHoraxSD!$B$44:$Y$44</c:f>
              <c:numCache>
                <c:formatCode>0.00</c:formatCode>
                <c:ptCount val="24"/>
                <c:pt idx="0">
                  <c:v>1.8923449999999998E-2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1.8923449999999998E-2</c:v>
                </c:pt>
                <c:pt idx="8">
                  <c:v>6.8910700000000005E-2</c:v>
                </c:pt>
                <c:pt idx="9">
                  <c:v>6.8910700000000005E-2</c:v>
                </c:pt>
                <c:pt idx="10">
                  <c:v>0.17689165000000001</c:v>
                </c:pt>
                <c:pt idx="11">
                  <c:v>0.25113635000000006</c:v>
                </c:pt>
                <c:pt idx="12">
                  <c:v>0.29131359999999995</c:v>
                </c:pt>
                <c:pt idx="13">
                  <c:v>0.18333264999999999</c:v>
                </c:pt>
                <c:pt idx="14">
                  <c:v>0.18366584999999999</c:v>
                </c:pt>
                <c:pt idx="15">
                  <c:v>0.11784644999999999</c:v>
                </c:pt>
                <c:pt idx="16">
                  <c:v>0.13274935000000002</c:v>
                </c:pt>
                <c:pt idx="17">
                  <c:v>0.2047078</c:v>
                </c:pt>
                <c:pt idx="18">
                  <c:v>9.0881899999999988E-2</c:v>
                </c:pt>
                <c:pt idx="19">
                  <c:v>2.5811550000000003E-2</c:v>
                </c:pt>
                <c:pt idx="20">
                  <c:v>0</c:v>
                </c:pt>
                <c:pt idx="21">
                  <c:v>0</c:v>
                </c:pt>
                <c:pt idx="22">
                  <c:v>1.8923449999999998E-2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77408"/>
        <c:axId val="359977968"/>
      </c:lineChart>
      <c:catAx>
        <c:axId val="359977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77968"/>
        <c:crosses val="autoZero"/>
        <c:auto val="1"/>
        <c:lblAlgn val="ctr"/>
        <c:lblOffset val="100"/>
        <c:noMultiLvlLbl val="0"/>
      </c:catAx>
      <c:valAx>
        <c:axId val="3599779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774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RatxHoraxSD!$B$47:$Y$47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8.8951700000000009E-2</c:v>
                </c:pt>
                <c:pt idx="4">
                  <c:v>0</c:v>
                </c:pt>
                <c:pt idx="5">
                  <c:v>1.3185599999999999E-2</c:v>
                </c:pt>
                <c:pt idx="6">
                  <c:v>0</c:v>
                </c:pt>
                <c:pt idx="7">
                  <c:v>0</c:v>
                </c:pt>
                <c:pt idx="8">
                  <c:v>3.8316499999999996E-2</c:v>
                </c:pt>
                <c:pt idx="9">
                  <c:v>3.8316499999999996E-2</c:v>
                </c:pt>
                <c:pt idx="10">
                  <c:v>0.15080284999999999</c:v>
                </c:pt>
                <c:pt idx="11">
                  <c:v>0.23621695000000001</c:v>
                </c:pt>
                <c:pt idx="12">
                  <c:v>9.8879999999999996E-2</c:v>
                </c:pt>
                <c:pt idx="13">
                  <c:v>2.6393750000000001E-2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8.8577799999999998E-2</c:v>
                </c:pt>
                <c:pt idx="22">
                  <c:v>8.8577799999999998E-2</c:v>
                </c:pt>
                <c:pt idx="23">
                  <c:v>8.8577799999999998E-2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80208"/>
        <c:axId val="359980768"/>
      </c:lineChart>
      <c:catAx>
        <c:axId val="3599802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80768"/>
        <c:crosses val="autoZero"/>
        <c:auto val="1"/>
        <c:lblAlgn val="ctr"/>
        <c:lblOffset val="100"/>
        <c:noMultiLvlLbl val="0"/>
      </c:catAx>
      <c:valAx>
        <c:axId val="3599807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802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RatxHoraxSD!$B$45:$Y$45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3.5491250000000002E-2</c:v>
                </c:pt>
                <c:pt idx="7">
                  <c:v>0.22314535000000002</c:v>
                </c:pt>
                <c:pt idx="8">
                  <c:v>0.2434558</c:v>
                </c:pt>
                <c:pt idx="9">
                  <c:v>0.64700855000000002</c:v>
                </c:pt>
                <c:pt idx="10">
                  <c:v>0.76160720000000015</c:v>
                </c:pt>
                <c:pt idx="11">
                  <c:v>0.72623479999999996</c:v>
                </c:pt>
                <c:pt idx="12">
                  <c:v>0.67848090000000005</c:v>
                </c:pt>
                <c:pt idx="13">
                  <c:v>0.62412100000000004</c:v>
                </c:pt>
                <c:pt idx="14">
                  <c:v>0.39835775000000001</c:v>
                </c:pt>
                <c:pt idx="15">
                  <c:v>0.40332940000000006</c:v>
                </c:pt>
                <c:pt idx="16">
                  <c:v>0.32705355000000003</c:v>
                </c:pt>
                <c:pt idx="17">
                  <c:v>0.25318020000000002</c:v>
                </c:pt>
                <c:pt idx="18">
                  <c:v>0.43189105</c:v>
                </c:pt>
                <c:pt idx="19">
                  <c:v>0.60638135000000004</c:v>
                </c:pt>
                <c:pt idx="20">
                  <c:v>0.67585800000000007</c:v>
                </c:pt>
                <c:pt idx="21">
                  <c:v>0.33888729999999995</c:v>
                </c:pt>
                <c:pt idx="22">
                  <c:v>0.22412990000000005</c:v>
                </c:pt>
                <c:pt idx="23">
                  <c:v>0.17474915000000002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83008"/>
        <c:axId val="359983568"/>
      </c:lineChart>
      <c:catAx>
        <c:axId val="3599830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83568"/>
        <c:crosses val="autoZero"/>
        <c:auto val="1"/>
        <c:lblAlgn val="ctr"/>
        <c:lblOffset val="100"/>
        <c:noMultiLvlLbl val="0"/>
      </c:catAx>
      <c:valAx>
        <c:axId val="3599835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830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RatxHoraxSD!$B$48:$Y$48</c:f>
              <c:numCache>
                <c:formatCode>0.00</c:formatCode>
                <c:ptCount val="24"/>
                <c:pt idx="0">
                  <c:v>0.39420649999999996</c:v>
                </c:pt>
                <c:pt idx="1">
                  <c:v>0.28398944999999998</c:v>
                </c:pt>
                <c:pt idx="2">
                  <c:v>0</c:v>
                </c:pt>
                <c:pt idx="3">
                  <c:v>4.6600450000000002E-2</c:v>
                </c:pt>
                <c:pt idx="4">
                  <c:v>0</c:v>
                </c:pt>
                <c:pt idx="5">
                  <c:v>9.1902700000000004E-2</c:v>
                </c:pt>
                <c:pt idx="6">
                  <c:v>0.50350214999999998</c:v>
                </c:pt>
                <c:pt idx="7">
                  <c:v>1.3508915499999998</c:v>
                </c:pt>
                <c:pt idx="8">
                  <c:v>2.8544442499999998</c:v>
                </c:pt>
                <c:pt idx="9">
                  <c:v>3.8134126000000004</c:v>
                </c:pt>
                <c:pt idx="10">
                  <c:v>2.8467548500000004</c:v>
                </c:pt>
                <c:pt idx="11">
                  <c:v>3.3045244500000002</c:v>
                </c:pt>
                <c:pt idx="12">
                  <c:v>2.6790706000000002</c:v>
                </c:pt>
                <c:pt idx="13">
                  <c:v>2.6590056499999997</c:v>
                </c:pt>
                <c:pt idx="14">
                  <c:v>2.21100115</c:v>
                </c:pt>
                <c:pt idx="15">
                  <c:v>2.7251125999999997</c:v>
                </c:pt>
                <c:pt idx="16">
                  <c:v>2.0984604000000004</c:v>
                </c:pt>
                <c:pt idx="17">
                  <c:v>1.3072328499999997</c:v>
                </c:pt>
                <c:pt idx="18">
                  <c:v>1.5134096499999998</c:v>
                </c:pt>
                <c:pt idx="19">
                  <c:v>1.0516988500000002</c:v>
                </c:pt>
                <c:pt idx="20">
                  <c:v>0.57583035000000005</c:v>
                </c:pt>
                <c:pt idx="21">
                  <c:v>0.26303609999999999</c:v>
                </c:pt>
                <c:pt idx="22">
                  <c:v>0.23172565000000001</c:v>
                </c:pt>
                <c:pt idx="23">
                  <c:v>0.14154295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85808"/>
        <c:axId val="359986368"/>
      </c:lineChart>
      <c:catAx>
        <c:axId val="3599858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59986368"/>
        <c:crosses val="autoZero"/>
        <c:auto val="1"/>
        <c:lblAlgn val="ctr"/>
        <c:lblOffset val="100"/>
        <c:noMultiLvlLbl val="0"/>
      </c:catAx>
      <c:valAx>
        <c:axId val="3599863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858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RatxHoraxSD!$B$46:$Y$46</c:f>
              <c:numCache>
                <c:formatCode>0.00</c:formatCode>
                <c:ptCount val="24"/>
                <c:pt idx="0">
                  <c:v>3.1178350000000001E-2</c:v>
                </c:pt>
                <c:pt idx="1">
                  <c:v>3.1178350000000001E-2</c:v>
                </c:pt>
                <c:pt idx="2">
                  <c:v>3.1178350000000001E-2</c:v>
                </c:pt>
                <c:pt idx="3">
                  <c:v>0</c:v>
                </c:pt>
                <c:pt idx="4">
                  <c:v>0</c:v>
                </c:pt>
                <c:pt idx="5">
                  <c:v>0.10971804999999998</c:v>
                </c:pt>
                <c:pt idx="6">
                  <c:v>0.30792510000000001</c:v>
                </c:pt>
                <c:pt idx="7">
                  <c:v>0.86561210000000011</c:v>
                </c:pt>
                <c:pt idx="8">
                  <c:v>1.3998465999999998</c:v>
                </c:pt>
                <c:pt idx="9">
                  <c:v>1.2786224499999999</c:v>
                </c:pt>
                <c:pt idx="10">
                  <c:v>1.2319714999999998</c:v>
                </c:pt>
                <c:pt idx="11">
                  <c:v>1.15628295</c:v>
                </c:pt>
                <c:pt idx="12">
                  <c:v>0.85668904999999984</c:v>
                </c:pt>
                <c:pt idx="13">
                  <c:v>0.48138850000000005</c:v>
                </c:pt>
                <c:pt idx="14">
                  <c:v>0.51312389999999997</c:v>
                </c:pt>
                <c:pt idx="15">
                  <c:v>0.55525770000000008</c:v>
                </c:pt>
                <c:pt idx="16">
                  <c:v>0.48651995000000003</c:v>
                </c:pt>
                <c:pt idx="17">
                  <c:v>0.24218025000000004</c:v>
                </c:pt>
                <c:pt idx="18">
                  <c:v>0.28752360000000005</c:v>
                </c:pt>
                <c:pt idx="19">
                  <c:v>0.20339014999999999</c:v>
                </c:pt>
                <c:pt idx="20">
                  <c:v>6.0405150000000005E-2</c:v>
                </c:pt>
                <c:pt idx="21">
                  <c:v>3.1880850000000002E-2</c:v>
                </c:pt>
                <c:pt idx="22">
                  <c:v>3.1880850000000002E-2</c:v>
                </c:pt>
                <c:pt idx="23">
                  <c:v>7.9208899999999999E-2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988608"/>
        <c:axId val="360985072"/>
      </c:lineChart>
      <c:catAx>
        <c:axId val="3599886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0985072"/>
        <c:crosses val="autoZero"/>
        <c:auto val="1"/>
        <c:lblAlgn val="ctr"/>
        <c:lblOffset val="100"/>
        <c:noMultiLvlLbl val="0"/>
      </c:catAx>
      <c:valAx>
        <c:axId val="3609850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599886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RatxHoraxSD!$B$49:$Y$49</c:f>
              <c:numCache>
                <c:formatCode>0.00</c:formatCode>
                <c:ptCount val="24"/>
                <c:pt idx="0">
                  <c:v>0.35445755000000001</c:v>
                </c:pt>
                <c:pt idx="1">
                  <c:v>0.32185279999999999</c:v>
                </c:pt>
                <c:pt idx="2">
                  <c:v>0.25894315000000001</c:v>
                </c:pt>
                <c:pt idx="3">
                  <c:v>0.25894315000000001</c:v>
                </c:pt>
                <c:pt idx="4">
                  <c:v>0.32696060000000005</c:v>
                </c:pt>
                <c:pt idx="5">
                  <c:v>0.30884924999999996</c:v>
                </c:pt>
                <c:pt idx="6">
                  <c:v>0.24517039999999998</c:v>
                </c:pt>
                <c:pt idx="7">
                  <c:v>1.33733115</c:v>
                </c:pt>
                <c:pt idx="8">
                  <c:v>1.6720929499999999</c:v>
                </c:pt>
                <c:pt idx="9">
                  <c:v>3.3282132000000004</c:v>
                </c:pt>
                <c:pt idx="10">
                  <c:v>3.8650672500000005</c:v>
                </c:pt>
                <c:pt idx="11">
                  <c:v>4.0699069000000003</c:v>
                </c:pt>
                <c:pt idx="12">
                  <c:v>4.0559448499999995</c:v>
                </c:pt>
                <c:pt idx="13">
                  <c:v>3.9327261499999997</c:v>
                </c:pt>
                <c:pt idx="14">
                  <c:v>4.3353348</c:v>
                </c:pt>
                <c:pt idx="15">
                  <c:v>4.1332987499999998</c:v>
                </c:pt>
                <c:pt idx="16">
                  <c:v>4.0302767499999987</c:v>
                </c:pt>
                <c:pt idx="17">
                  <c:v>3.9066192499999994</c:v>
                </c:pt>
                <c:pt idx="18">
                  <c:v>3.3508150499999991</c:v>
                </c:pt>
                <c:pt idx="19">
                  <c:v>2.3312706500000004</c:v>
                </c:pt>
                <c:pt idx="20">
                  <c:v>1.8108753000000002</c:v>
                </c:pt>
                <c:pt idx="21">
                  <c:v>1.3352862000000001</c:v>
                </c:pt>
                <c:pt idx="22">
                  <c:v>0.91670059999999998</c:v>
                </c:pt>
                <c:pt idx="23">
                  <c:v>0.45900045000000006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987312"/>
        <c:axId val="360987872"/>
      </c:lineChart>
      <c:catAx>
        <c:axId val="3609873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0987872"/>
        <c:crosses val="autoZero"/>
        <c:auto val="1"/>
        <c:lblAlgn val="ctr"/>
        <c:lblOffset val="100"/>
        <c:noMultiLvlLbl val="0"/>
      </c:catAx>
      <c:valAx>
        <c:axId val="3609878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09873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RatxHoraxSD!$B$50:$Y$50</c:f>
              <c:numCache>
                <c:formatCode>0.00</c:formatCode>
                <c:ptCount val="24"/>
                <c:pt idx="0">
                  <c:v>1.8923449999999998E-2</c:v>
                </c:pt>
                <c:pt idx="1">
                  <c:v>0</c:v>
                </c:pt>
                <c:pt idx="2">
                  <c:v>1.8923449999999998E-2</c:v>
                </c:pt>
                <c:pt idx="3">
                  <c:v>0</c:v>
                </c:pt>
                <c:pt idx="4">
                  <c:v>0</c:v>
                </c:pt>
                <c:pt idx="5">
                  <c:v>0.14381995</c:v>
                </c:pt>
                <c:pt idx="6">
                  <c:v>0.12916709999999998</c:v>
                </c:pt>
                <c:pt idx="7">
                  <c:v>0.19169230000000001</c:v>
                </c:pt>
                <c:pt idx="8">
                  <c:v>0.19169230000000001</c:v>
                </c:pt>
                <c:pt idx="9">
                  <c:v>0.31695604999999999</c:v>
                </c:pt>
                <c:pt idx="10">
                  <c:v>0.31695604999999999</c:v>
                </c:pt>
                <c:pt idx="11">
                  <c:v>0.21691919999999998</c:v>
                </c:pt>
                <c:pt idx="12">
                  <c:v>0.15715635</c:v>
                </c:pt>
                <c:pt idx="13">
                  <c:v>9.350784999999999E-2</c:v>
                </c:pt>
                <c:pt idx="14">
                  <c:v>8.7474350000000006E-2</c:v>
                </c:pt>
                <c:pt idx="15">
                  <c:v>6.2525200000000003E-2</c:v>
                </c:pt>
                <c:pt idx="16">
                  <c:v>0.19085675000000002</c:v>
                </c:pt>
                <c:pt idx="17">
                  <c:v>0.17193330000000001</c:v>
                </c:pt>
                <c:pt idx="18">
                  <c:v>9.3202399999999991E-2</c:v>
                </c:pt>
                <c:pt idx="19">
                  <c:v>0</c:v>
                </c:pt>
                <c:pt idx="20">
                  <c:v>0</c:v>
                </c:pt>
                <c:pt idx="21">
                  <c:v>3.7846899999999996E-2</c:v>
                </c:pt>
                <c:pt idx="22">
                  <c:v>0</c:v>
                </c:pt>
                <c:pt idx="23">
                  <c:v>1.8923449999999998E-2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990112"/>
        <c:axId val="360990672"/>
      </c:lineChart>
      <c:catAx>
        <c:axId val="3609901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0990672"/>
        <c:crosses val="autoZero"/>
        <c:auto val="1"/>
        <c:lblAlgn val="ctr"/>
        <c:lblOffset val="100"/>
        <c:noMultiLvlLbl val="0"/>
      </c:catAx>
      <c:valAx>
        <c:axId val="3609906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09901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RatxHoraxSD!$B$51:$Y$51</c:f>
              <c:numCache>
                <c:formatCode>0.00</c:formatCode>
                <c:ptCount val="24"/>
                <c:pt idx="0">
                  <c:v>1.36329E-2</c:v>
                </c:pt>
                <c:pt idx="1">
                  <c:v>2.9343050000000002E-2</c:v>
                </c:pt>
                <c:pt idx="2">
                  <c:v>2.9343050000000002E-2</c:v>
                </c:pt>
                <c:pt idx="3">
                  <c:v>0</c:v>
                </c:pt>
                <c:pt idx="4">
                  <c:v>0</c:v>
                </c:pt>
                <c:pt idx="5">
                  <c:v>1.0624749999999999E-2</c:v>
                </c:pt>
                <c:pt idx="6">
                  <c:v>8.6879750000000006E-2</c:v>
                </c:pt>
                <c:pt idx="7">
                  <c:v>0.62652530000000006</c:v>
                </c:pt>
                <c:pt idx="8">
                  <c:v>0.70561744999999998</c:v>
                </c:pt>
                <c:pt idx="9">
                  <c:v>1.4397965000000001</c:v>
                </c:pt>
                <c:pt idx="10">
                  <c:v>1.9842869500000002</c:v>
                </c:pt>
                <c:pt idx="11">
                  <c:v>1.9285003000000003</c:v>
                </c:pt>
                <c:pt idx="12">
                  <c:v>1.5684009000000003</c:v>
                </c:pt>
                <c:pt idx="13">
                  <c:v>1.5277267500000005</c:v>
                </c:pt>
                <c:pt idx="14">
                  <c:v>2.1212937000000007</c:v>
                </c:pt>
                <c:pt idx="15">
                  <c:v>2.9071396500000004</c:v>
                </c:pt>
                <c:pt idx="16">
                  <c:v>2.7983396000000003</c:v>
                </c:pt>
                <c:pt idx="17">
                  <c:v>2.3951436500000005</c:v>
                </c:pt>
                <c:pt idx="18">
                  <c:v>1.3786775500000001</c:v>
                </c:pt>
                <c:pt idx="19">
                  <c:v>0.8585318999999999</c:v>
                </c:pt>
                <c:pt idx="20">
                  <c:v>0.50612079999999993</c:v>
                </c:pt>
                <c:pt idx="21">
                  <c:v>0.41168205000000008</c:v>
                </c:pt>
                <c:pt idx="22">
                  <c:v>0.17599124999999999</c:v>
                </c:pt>
                <c:pt idx="23">
                  <c:v>0.10401665000000002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992912"/>
        <c:axId val="360993472"/>
      </c:lineChart>
      <c:catAx>
        <c:axId val="3609929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0993472"/>
        <c:crosses val="autoZero"/>
        <c:auto val="1"/>
        <c:lblAlgn val="ctr"/>
        <c:lblOffset val="100"/>
        <c:noMultiLvlLbl val="0"/>
      </c:catAx>
      <c:valAx>
        <c:axId val="3609934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09929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sz="840" b="0" i="0" u="none" strike="noStrike" baseline="0"/>
              <a:t>SABADO </a:t>
            </a:r>
            <a:r>
              <a:rPr lang="en-US" b="0" baseline="0"/>
              <a:t>A DOMINGO</a:t>
            </a:r>
            <a:endParaRPr lang="en-US" b="0"/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RatxHoraxSD!$B$52:$Y$52</c:f>
              <c:numCache>
                <c:formatCode>0.00</c:formatCode>
                <c:ptCount val="24"/>
                <c:pt idx="0">
                  <c:v>0.11430419999999999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8.0903450000000002E-2</c:v>
                </c:pt>
                <c:pt idx="6">
                  <c:v>0.22782195000000002</c:v>
                </c:pt>
                <c:pt idx="7">
                  <c:v>0.32756734999999992</c:v>
                </c:pt>
                <c:pt idx="8">
                  <c:v>0.52232149999999999</c:v>
                </c:pt>
                <c:pt idx="9">
                  <c:v>0.53518449999999995</c:v>
                </c:pt>
                <c:pt idx="10">
                  <c:v>0.38388040000000001</c:v>
                </c:pt>
                <c:pt idx="11">
                  <c:v>0.46924790000000005</c:v>
                </c:pt>
                <c:pt idx="12">
                  <c:v>0.35679105</c:v>
                </c:pt>
                <c:pt idx="13">
                  <c:v>0.26143925000000001</c:v>
                </c:pt>
                <c:pt idx="14">
                  <c:v>0.16238335000000001</c:v>
                </c:pt>
                <c:pt idx="15">
                  <c:v>0.22130644999999999</c:v>
                </c:pt>
                <c:pt idx="16">
                  <c:v>0.24623965</c:v>
                </c:pt>
                <c:pt idx="17">
                  <c:v>0.15191350000000001</c:v>
                </c:pt>
                <c:pt idx="18">
                  <c:v>0.34717885000000004</c:v>
                </c:pt>
                <c:pt idx="19">
                  <c:v>4.5681600000000003E-2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995712"/>
        <c:axId val="360996272"/>
      </c:lineChart>
      <c:catAx>
        <c:axId val="3609957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0996272"/>
        <c:crosses val="autoZero"/>
        <c:auto val="1"/>
        <c:lblAlgn val="ctr"/>
        <c:lblOffset val="100"/>
        <c:noMultiLvlLbl val="0"/>
      </c:catAx>
      <c:valAx>
        <c:axId val="3609962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09957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</a:t>
            </a:r>
            <a:r>
              <a:rPr lang="en-US" sz="840" b="1" i="0" u="none" strike="noStrike" baseline="0">
                <a:effectLst/>
              </a:rPr>
              <a:t>RADIO DISNEY</a:t>
            </a:r>
            <a:r>
              <a:rPr lang="en-US"/>
              <a:t>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RatxHoraxSD!$B$53:$Y$53</c:f>
              <c:numCache>
                <c:formatCode>0.00</c:formatCode>
                <c:ptCount val="24"/>
                <c:pt idx="0">
                  <c:v>6.1002949999999993E-2</c:v>
                </c:pt>
                <c:pt idx="1">
                  <c:v>0.1053697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0.47194649999999994</c:v>
                </c:pt>
                <c:pt idx="7">
                  <c:v>0.65205534999999992</c:v>
                </c:pt>
                <c:pt idx="8">
                  <c:v>1.5706528000000002</c:v>
                </c:pt>
                <c:pt idx="9">
                  <c:v>2.4394253500000009</c:v>
                </c:pt>
                <c:pt idx="10">
                  <c:v>2.9353681000000011</c:v>
                </c:pt>
                <c:pt idx="11">
                  <c:v>2.9283868000000006</c:v>
                </c:pt>
                <c:pt idx="12">
                  <c:v>2.5607136500000003</c:v>
                </c:pt>
                <c:pt idx="13">
                  <c:v>2.3826747500000001</c:v>
                </c:pt>
                <c:pt idx="14">
                  <c:v>2.1424053000000005</c:v>
                </c:pt>
                <c:pt idx="15">
                  <c:v>2.3215727500000005</c:v>
                </c:pt>
                <c:pt idx="16">
                  <c:v>2.2464548500000006</c:v>
                </c:pt>
                <c:pt idx="17">
                  <c:v>1.5928248500000002</c:v>
                </c:pt>
                <c:pt idx="18">
                  <c:v>1.8771218999999999</c:v>
                </c:pt>
                <c:pt idx="19">
                  <c:v>1.3259936500000002</c:v>
                </c:pt>
                <c:pt idx="20">
                  <c:v>0.56345594999999993</c:v>
                </c:pt>
                <c:pt idx="21">
                  <c:v>0.57708115000000004</c:v>
                </c:pt>
                <c:pt idx="22">
                  <c:v>0.1382796</c:v>
                </c:pt>
                <c:pt idx="23">
                  <c:v>0.28073965000000001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998512"/>
        <c:axId val="360999072"/>
      </c:lineChart>
      <c:catAx>
        <c:axId val="3609985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0999072"/>
        <c:crosses val="autoZero"/>
        <c:auto val="1"/>
        <c:lblAlgn val="ctr"/>
        <c:lblOffset val="100"/>
        <c:noMultiLvlLbl val="0"/>
      </c:catAx>
      <c:valAx>
        <c:axId val="3609990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09985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RatxHoraxSD!$B$56:$Y$56</c:f>
              <c:numCache>
                <c:formatCode>0.00</c:formatCode>
                <c:ptCount val="24"/>
                <c:pt idx="0">
                  <c:v>8.3663100000000004E-2</c:v>
                </c:pt>
                <c:pt idx="1">
                  <c:v>0.1117804</c:v>
                </c:pt>
                <c:pt idx="2">
                  <c:v>5.3857299999999997E-2</c:v>
                </c:pt>
                <c:pt idx="3">
                  <c:v>0.14976220000000001</c:v>
                </c:pt>
                <c:pt idx="4">
                  <c:v>0</c:v>
                </c:pt>
                <c:pt idx="5">
                  <c:v>0.16316420000000001</c:v>
                </c:pt>
                <c:pt idx="6">
                  <c:v>0.26675694999999999</c:v>
                </c:pt>
                <c:pt idx="7">
                  <c:v>0.5423524500000001</c:v>
                </c:pt>
                <c:pt idx="8">
                  <c:v>0.95451059999999999</c:v>
                </c:pt>
                <c:pt idx="9">
                  <c:v>1.2638411499999997</c:v>
                </c:pt>
                <c:pt idx="10">
                  <c:v>1.2689110499999996</c:v>
                </c:pt>
                <c:pt idx="11">
                  <c:v>0.59725645000000016</c:v>
                </c:pt>
                <c:pt idx="12">
                  <c:v>0.53028290000000011</c:v>
                </c:pt>
                <c:pt idx="13">
                  <c:v>0.24592074999999999</c:v>
                </c:pt>
                <c:pt idx="14">
                  <c:v>0.30466314999999999</c:v>
                </c:pt>
                <c:pt idx="15">
                  <c:v>0.44802540000000002</c:v>
                </c:pt>
                <c:pt idx="16">
                  <c:v>0.47093580000000013</c:v>
                </c:pt>
                <c:pt idx="17">
                  <c:v>0.5020467500000001</c:v>
                </c:pt>
                <c:pt idx="18">
                  <c:v>0.44821195000000003</c:v>
                </c:pt>
                <c:pt idx="19">
                  <c:v>0.30584860000000003</c:v>
                </c:pt>
                <c:pt idx="20">
                  <c:v>0.26743774999999997</c:v>
                </c:pt>
                <c:pt idx="21">
                  <c:v>0.14759080000000002</c:v>
                </c:pt>
                <c:pt idx="22">
                  <c:v>1.5478599999999999E-2</c:v>
                </c:pt>
                <c:pt idx="23">
                  <c:v>1.5478599999999999E-2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001312"/>
        <c:axId val="361001872"/>
      </c:lineChart>
      <c:catAx>
        <c:axId val="3610013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1001872"/>
        <c:crosses val="autoZero"/>
        <c:auto val="1"/>
        <c:lblAlgn val="ctr"/>
        <c:lblOffset val="100"/>
        <c:noMultiLvlLbl val="0"/>
      </c:catAx>
      <c:valAx>
        <c:axId val="3610018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10013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RatxHoraxSD!$B$54:$Y$54</c:f>
              <c:numCache>
                <c:formatCode>0.00</c:formatCode>
                <c:ptCount val="24"/>
                <c:pt idx="0">
                  <c:v>0.14280084999999998</c:v>
                </c:pt>
                <c:pt idx="1">
                  <c:v>4.6895949999999999E-2</c:v>
                </c:pt>
                <c:pt idx="2">
                  <c:v>0.14280084999999998</c:v>
                </c:pt>
                <c:pt idx="3">
                  <c:v>4.6895949999999999E-2</c:v>
                </c:pt>
                <c:pt idx="4">
                  <c:v>4.6895949999999999E-2</c:v>
                </c:pt>
                <c:pt idx="5">
                  <c:v>0.28538340000000001</c:v>
                </c:pt>
                <c:pt idx="6">
                  <c:v>0.17936974999999999</c:v>
                </c:pt>
                <c:pt idx="7">
                  <c:v>0.38609444999999998</c:v>
                </c:pt>
                <c:pt idx="8">
                  <c:v>0.43565825000000002</c:v>
                </c:pt>
                <c:pt idx="9">
                  <c:v>0.46984994999999996</c:v>
                </c:pt>
                <c:pt idx="10">
                  <c:v>0.39760374999999998</c:v>
                </c:pt>
                <c:pt idx="11">
                  <c:v>0.49350864999999999</c:v>
                </c:pt>
                <c:pt idx="12">
                  <c:v>0.60571845000000002</c:v>
                </c:pt>
                <c:pt idx="13">
                  <c:v>0.60461245000000008</c:v>
                </c:pt>
                <c:pt idx="14">
                  <c:v>0.73811940000000009</c:v>
                </c:pt>
                <c:pt idx="15">
                  <c:v>0.82590515000000009</c:v>
                </c:pt>
                <c:pt idx="16">
                  <c:v>0.89009125</c:v>
                </c:pt>
                <c:pt idx="17">
                  <c:v>1.1517936</c:v>
                </c:pt>
                <c:pt idx="18">
                  <c:v>0.95788804999999999</c:v>
                </c:pt>
                <c:pt idx="19">
                  <c:v>0.33472674999999996</c:v>
                </c:pt>
                <c:pt idx="20">
                  <c:v>0.90048810000000012</c:v>
                </c:pt>
                <c:pt idx="21">
                  <c:v>0.54223074999999998</c:v>
                </c:pt>
                <c:pt idx="22">
                  <c:v>0.19448499999999999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004112"/>
        <c:axId val="361004672"/>
      </c:lineChart>
      <c:catAx>
        <c:axId val="3610041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1004672"/>
        <c:crosses val="autoZero"/>
        <c:auto val="1"/>
        <c:lblAlgn val="ctr"/>
        <c:lblOffset val="100"/>
        <c:noMultiLvlLbl val="0"/>
      </c:catAx>
      <c:valAx>
        <c:axId val="3610046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10041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RatxHoraxSD!$B$55:$Y$55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8.8951700000000009E-2</c:v>
                </c:pt>
                <c:pt idx="3">
                  <c:v>0</c:v>
                </c:pt>
                <c:pt idx="4">
                  <c:v>0.20108485000000001</c:v>
                </c:pt>
                <c:pt idx="5">
                  <c:v>0.1123475</c:v>
                </c:pt>
                <c:pt idx="6">
                  <c:v>0.2270981</c:v>
                </c:pt>
                <c:pt idx="7">
                  <c:v>0.52109174999999996</c:v>
                </c:pt>
                <c:pt idx="8">
                  <c:v>0.97212830000000006</c:v>
                </c:pt>
                <c:pt idx="9">
                  <c:v>0.94974714999999998</c:v>
                </c:pt>
                <c:pt idx="10">
                  <c:v>1.2848698999999999</c:v>
                </c:pt>
                <c:pt idx="11">
                  <c:v>1.2703024499999997</c:v>
                </c:pt>
                <c:pt idx="12">
                  <c:v>1.3613126999999998</c:v>
                </c:pt>
                <c:pt idx="13">
                  <c:v>1.3413670499999999</c:v>
                </c:pt>
                <c:pt idx="14">
                  <c:v>1.0420060499999999</c:v>
                </c:pt>
                <c:pt idx="15">
                  <c:v>1.2023693499999999</c:v>
                </c:pt>
                <c:pt idx="16">
                  <c:v>1.3697497999999999</c:v>
                </c:pt>
                <c:pt idx="17">
                  <c:v>1.5865510999999999</c:v>
                </c:pt>
                <c:pt idx="18">
                  <c:v>1.3713035499999999</c:v>
                </c:pt>
                <c:pt idx="19">
                  <c:v>1.0583237000000003</c:v>
                </c:pt>
                <c:pt idx="20">
                  <c:v>0.49764959999999986</c:v>
                </c:pt>
                <c:pt idx="21">
                  <c:v>0.51659989999999989</c:v>
                </c:pt>
                <c:pt idx="22">
                  <c:v>0.13789785000000002</c:v>
                </c:pt>
                <c:pt idx="23">
                  <c:v>0.15888785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006912"/>
        <c:axId val="361007472"/>
      </c:lineChart>
      <c:catAx>
        <c:axId val="3610069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1007472"/>
        <c:crosses val="autoZero"/>
        <c:auto val="1"/>
        <c:lblAlgn val="ctr"/>
        <c:lblOffset val="100"/>
        <c:noMultiLvlLbl val="0"/>
      </c:catAx>
      <c:valAx>
        <c:axId val="3610074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10069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6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RatxHoraxSD!$B$57:$Y$57</c:f>
              <c:numCache>
                <c:formatCode>0.00</c:formatCode>
                <c:ptCount val="24"/>
                <c:pt idx="0">
                  <c:v>0.11657974999999998</c:v>
                </c:pt>
                <c:pt idx="1">
                  <c:v>0.11657974999999998</c:v>
                </c:pt>
                <c:pt idx="2">
                  <c:v>6.3802849999999994E-2</c:v>
                </c:pt>
                <c:pt idx="3">
                  <c:v>0</c:v>
                </c:pt>
                <c:pt idx="4">
                  <c:v>0</c:v>
                </c:pt>
                <c:pt idx="5">
                  <c:v>3.68536E-2</c:v>
                </c:pt>
                <c:pt idx="6">
                  <c:v>4.1778599999999999E-2</c:v>
                </c:pt>
                <c:pt idx="7">
                  <c:v>0.37228239999999996</c:v>
                </c:pt>
                <c:pt idx="8">
                  <c:v>0.27442585000000003</c:v>
                </c:pt>
                <c:pt idx="9">
                  <c:v>0.37314085000000002</c:v>
                </c:pt>
                <c:pt idx="10">
                  <c:v>0.36318549999999999</c:v>
                </c:pt>
                <c:pt idx="11">
                  <c:v>0.27156045000000001</c:v>
                </c:pt>
                <c:pt idx="12">
                  <c:v>0.21522529999999998</c:v>
                </c:pt>
                <c:pt idx="13">
                  <c:v>0.32968445000000002</c:v>
                </c:pt>
                <c:pt idx="14">
                  <c:v>0.26748140000000004</c:v>
                </c:pt>
                <c:pt idx="15">
                  <c:v>0.24174955000000001</c:v>
                </c:pt>
                <c:pt idx="16">
                  <c:v>0.31105945000000002</c:v>
                </c:pt>
                <c:pt idx="17">
                  <c:v>0.42059360000000001</c:v>
                </c:pt>
                <c:pt idx="18">
                  <c:v>0.28415564999999998</c:v>
                </c:pt>
                <c:pt idx="19">
                  <c:v>0.23682455000000002</c:v>
                </c:pt>
                <c:pt idx="20">
                  <c:v>0.38135265000000002</c:v>
                </c:pt>
                <c:pt idx="21">
                  <c:v>0.23613784999999995</c:v>
                </c:pt>
                <c:pt idx="22">
                  <c:v>4.5406450000000001E-2</c:v>
                </c:pt>
                <c:pt idx="23">
                  <c:v>4.5406450000000001E-2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009712"/>
        <c:axId val="361010272"/>
      </c:lineChart>
      <c:catAx>
        <c:axId val="36100971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361010272"/>
        <c:crosses val="autoZero"/>
        <c:auto val="1"/>
        <c:lblAlgn val="ctr"/>
        <c:lblOffset val="100"/>
        <c:noMultiLvlLbl val="0"/>
      </c:catAx>
      <c:valAx>
        <c:axId val="3610102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36100971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3" Type="http://schemas.openxmlformats.org/officeDocument/2006/relationships/chart" Target="../charts/chart23.xml"/><Relationship Id="rId21" Type="http://schemas.openxmlformats.org/officeDocument/2006/relationships/chart" Target="../charts/chart41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5" Type="http://schemas.openxmlformats.org/officeDocument/2006/relationships/chart" Target="../charts/chart45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24" Type="http://schemas.openxmlformats.org/officeDocument/2006/relationships/chart" Target="../charts/chart44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23" Type="http://schemas.openxmlformats.org/officeDocument/2006/relationships/chart" Target="../charts/chart43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Relationship Id="rId22" Type="http://schemas.openxmlformats.org/officeDocument/2006/relationships/chart" Target="../charts/chart42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13" Type="http://schemas.openxmlformats.org/officeDocument/2006/relationships/chart" Target="../charts/chart58.xml"/><Relationship Id="rId18" Type="http://schemas.openxmlformats.org/officeDocument/2006/relationships/chart" Target="../charts/chart63.xml"/><Relationship Id="rId3" Type="http://schemas.openxmlformats.org/officeDocument/2006/relationships/chart" Target="../charts/chart48.xml"/><Relationship Id="rId21" Type="http://schemas.openxmlformats.org/officeDocument/2006/relationships/chart" Target="../charts/chart66.xml"/><Relationship Id="rId7" Type="http://schemas.openxmlformats.org/officeDocument/2006/relationships/chart" Target="../charts/chart52.xml"/><Relationship Id="rId12" Type="http://schemas.openxmlformats.org/officeDocument/2006/relationships/chart" Target="../charts/chart57.xml"/><Relationship Id="rId17" Type="http://schemas.openxmlformats.org/officeDocument/2006/relationships/chart" Target="../charts/chart62.xml"/><Relationship Id="rId25" Type="http://schemas.openxmlformats.org/officeDocument/2006/relationships/chart" Target="../charts/chart70.xml"/><Relationship Id="rId2" Type="http://schemas.openxmlformats.org/officeDocument/2006/relationships/chart" Target="../charts/chart47.xml"/><Relationship Id="rId16" Type="http://schemas.openxmlformats.org/officeDocument/2006/relationships/chart" Target="../charts/chart61.xml"/><Relationship Id="rId20" Type="http://schemas.openxmlformats.org/officeDocument/2006/relationships/chart" Target="../charts/chart65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11" Type="http://schemas.openxmlformats.org/officeDocument/2006/relationships/chart" Target="../charts/chart56.xml"/><Relationship Id="rId24" Type="http://schemas.openxmlformats.org/officeDocument/2006/relationships/chart" Target="../charts/chart69.xml"/><Relationship Id="rId5" Type="http://schemas.openxmlformats.org/officeDocument/2006/relationships/chart" Target="../charts/chart50.xml"/><Relationship Id="rId15" Type="http://schemas.openxmlformats.org/officeDocument/2006/relationships/chart" Target="../charts/chart60.xml"/><Relationship Id="rId23" Type="http://schemas.openxmlformats.org/officeDocument/2006/relationships/chart" Target="../charts/chart68.xml"/><Relationship Id="rId10" Type="http://schemas.openxmlformats.org/officeDocument/2006/relationships/chart" Target="../charts/chart55.xml"/><Relationship Id="rId19" Type="http://schemas.openxmlformats.org/officeDocument/2006/relationships/chart" Target="../charts/chart64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Relationship Id="rId14" Type="http://schemas.openxmlformats.org/officeDocument/2006/relationships/chart" Target="../charts/chart59.xml"/><Relationship Id="rId22" Type="http://schemas.openxmlformats.org/officeDocument/2006/relationships/chart" Target="../charts/chart67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8.xml"/><Relationship Id="rId13" Type="http://schemas.openxmlformats.org/officeDocument/2006/relationships/chart" Target="../charts/chart83.xml"/><Relationship Id="rId18" Type="http://schemas.openxmlformats.org/officeDocument/2006/relationships/chart" Target="../charts/chart88.xml"/><Relationship Id="rId3" Type="http://schemas.openxmlformats.org/officeDocument/2006/relationships/chart" Target="../charts/chart73.xml"/><Relationship Id="rId21" Type="http://schemas.openxmlformats.org/officeDocument/2006/relationships/chart" Target="../charts/chart91.xml"/><Relationship Id="rId7" Type="http://schemas.openxmlformats.org/officeDocument/2006/relationships/chart" Target="../charts/chart77.xml"/><Relationship Id="rId12" Type="http://schemas.openxmlformats.org/officeDocument/2006/relationships/chart" Target="../charts/chart82.xml"/><Relationship Id="rId17" Type="http://schemas.openxmlformats.org/officeDocument/2006/relationships/chart" Target="../charts/chart87.xml"/><Relationship Id="rId25" Type="http://schemas.openxmlformats.org/officeDocument/2006/relationships/chart" Target="../charts/chart95.xml"/><Relationship Id="rId2" Type="http://schemas.openxmlformats.org/officeDocument/2006/relationships/chart" Target="../charts/chart72.xml"/><Relationship Id="rId16" Type="http://schemas.openxmlformats.org/officeDocument/2006/relationships/chart" Target="../charts/chart86.xml"/><Relationship Id="rId20" Type="http://schemas.openxmlformats.org/officeDocument/2006/relationships/chart" Target="../charts/chart90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11" Type="http://schemas.openxmlformats.org/officeDocument/2006/relationships/chart" Target="../charts/chart81.xml"/><Relationship Id="rId24" Type="http://schemas.openxmlformats.org/officeDocument/2006/relationships/chart" Target="../charts/chart94.xml"/><Relationship Id="rId5" Type="http://schemas.openxmlformats.org/officeDocument/2006/relationships/chart" Target="../charts/chart75.xml"/><Relationship Id="rId15" Type="http://schemas.openxmlformats.org/officeDocument/2006/relationships/chart" Target="../charts/chart85.xml"/><Relationship Id="rId23" Type="http://schemas.openxmlformats.org/officeDocument/2006/relationships/chart" Target="../charts/chart93.xml"/><Relationship Id="rId10" Type="http://schemas.openxmlformats.org/officeDocument/2006/relationships/chart" Target="../charts/chart80.xml"/><Relationship Id="rId19" Type="http://schemas.openxmlformats.org/officeDocument/2006/relationships/chart" Target="../charts/chart89.xml"/><Relationship Id="rId4" Type="http://schemas.openxmlformats.org/officeDocument/2006/relationships/chart" Target="../charts/chart74.xml"/><Relationship Id="rId9" Type="http://schemas.openxmlformats.org/officeDocument/2006/relationships/chart" Target="../charts/chart79.xml"/><Relationship Id="rId14" Type="http://schemas.openxmlformats.org/officeDocument/2006/relationships/chart" Target="../charts/chart84.xml"/><Relationship Id="rId22" Type="http://schemas.openxmlformats.org/officeDocument/2006/relationships/chart" Target="../charts/chart9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3.xml"/><Relationship Id="rId13" Type="http://schemas.openxmlformats.org/officeDocument/2006/relationships/chart" Target="../charts/chart108.xml"/><Relationship Id="rId18" Type="http://schemas.openxmlformats.org/officeDocument/2006/relationships/chart" Target="../charts/chart113.xml"/><Relationship Id="rId26" Type="http://schemas.openxmlformats.org/officeDocument/2006/relationships/chart" Target="../charts/chart121.xml"/><Relationship Id="rId3" Type="http://schemas.openxmlformats.org/officeDocument/2006/relationships/chart" Target="../charts/chart98.xml"/><Relationship Id="rId21" Type="http://schemas.openxmlformats.org/officeDocument/2006/relationships/chart" Target="../charts/chart116.xml"/><Relationship Id="rId7" Type="http://schemas.openxmlformats.org/officeDocument/2006/relationships/chart" Target="../charts/chart102.xml"/><Relationship Id="rId12" Type="http://schemas.openxmlformats.org/officeDocument/2006/relationships/chart" Target="../charts/chart107.xml"/><Relationship Id="rId17" Type="http://schemas.openxmlformats.org/officeDocument/2006/relationships/chart" Target="../charts/chart112.xml"/><Relationship Id="rId25" Type="http://schemas.openxmlformats.org/officeDocument/2006/relationships/chart" Target="../charts/chart120.xml"/><Relationship Id="rId2" Type="http://schemas.openxmlformats.org/officeDocument/2006/relationships/chart" Target="../charts/chart97.xml"/><Relationship Id="rId16" Type="http://schemas.openxmlformats.org/officeDocument/2006/relationships/chart" Target="../charts/chart111.xml"/><Relationship Id="rId20" Type="http://schemas.openxmlformats.org/officeDocument/2006/relationships/chart" Target="../charts/chart115.xml"/><Relationship Id="rId1" Type="http://schemas.openxmlformats.org/officeDocument/2006/relationships/chart" Target="../charts/chart96.xml"/><Relationship Id="rId6" Type="http://schemas.openxmlformats.org/officeDocument/2006/relationships/chart" Target="../charts/chart101.xml"/><Relationship Id="rId11" Type="http://schemas.openxmlformats.org/officeDocument/2006/relationships/chart" Target="../charts/chart106.xml"/><Relationship Id="rId24" Type="http://schemas.openxmlformats.org/officeDocument/2006/relationships/chart" Target="../charts/chart119.xml"/><Relationship Id="rId5" Type="http://schemas.openxmlformats.org/officeDocument/2006/relationships/chart" Target="../charts/chart100.xml"/><Relationship Id="rId15" Type="http://schemas.openxmlformats.org/officeDocument/2006/relationships/chart" Target="../charts/chart110.xml"/><Relationship Id="rId23" Type="http://schemas.openxmlformats.org/officeDocument/2006/relationships/chart" Target="../charts/chart118.xml"/><Relationship Id="rId10" Type="http://schemas.openxmlformats.org/officeDocument/2006/relationships/chart" Target="../charts/chart105.xml"/><Relationship Id="rId19" Type="http://schemas.openxmlformats.org/officeDocument/2006/relationships/chart" Target="../charts/chart114.xml"/><Relationship Id="rId4" Type="http://schemas.openxmlformats.org/officeDocument/2006/relationships/chart" Target="../charts/chart99.xml"/><Relationship Id="rId9" Type="http://schemas.openxmlformats.org/officeDocument/2006/relationships/chart" Target="../charts/chart104.xml"/><Relationship Id="rId14" Type="http://schemas.openxmlformats.org/officeDocument/2006/relationships/chart" Target="../charts/chart109.xml"/><Relationship Id="rId22" Type="http://schemas.openxmlformats.org/officeDocument/2006/relationships/chart" Target="../charts/chart11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9.xml"/><Relationship Id="rId13" Type="http://schemas.openxmlformats.org/officeDocument/2006/relationships/chart" Target="../charts/chart134.xml"/><Relationship Id="rId18" Type="http://schemas.openxmlformats.org/officeDocument/2006/relationships/chart" Target="../charts/chart139.xml"/><Relationship Id="rId26" Type="http://schemas.openxmlformats.org/officeDocument/2006/relationships/chart" Target="../charts/chart147.xml"/><Relationship Id="rId3" Type="http://schemas.openxmlformats.org/officeDocument/2006/relationships/chart" Target="../charts/chart124.xml"/><Relationship Id="rId21" Type="http://schemas.openxmlformats.org/officeDocument/2006/relationships/chart" Target="../charts/chart142.xml"/><Relationship Id="rId7" Type="http://schemas.openxmlformats.org/officeDocument/2006/relationships/chart" Target="../charts/chart128.xml"/><Relationship Id="rId12" Type="http://schemas.openxmlformats.org/officeDocument/2006/relationships/chart" Target="../charts/chart133.xml"/><Relationship Id="rId17" Type="http://schemas.openxmlformats.org/officeDocument/2006/relationships/chart" Target="../charts/chart138.xml"/><Relationship Id="rId25" Type="http://schemas.openxmlformats.org/officeDocument/2006/relationships/chart" Target="../charts/chart146.xml"/><Relationship Id="rId2" Type="http://schemas.openxmlformats.org/officeDocument/2006/relationships/chart" Target="../charts/chart123.xml"/><Relationship Id="rId16" Type="http://schemas.openxmlformats.org/officeDocument/2006/relationships/chart" Target="../charts/chart137.xml"/><Relationship Id="rId20" Type="http://schemas.openxmlformats.org/officeDocument/2006/relationships/chart" Target="../charts/chart141.xml"/><Relationship Id="rId1" Type="http://schemas.openxmlformats.org/officeDocument/2006/relationships/chart" Target="../charts/chart122.xml"/><Relationship Id="rId6" Type="http://schemas.openxmlformats.org/officeDocument/2006/relationships/chart" Target="../charts/chart127.xml"/><Relationship Id="rId11" Type="http://schemas.openxmlformats.org/officeDocument/2006/relationships/chart" Target="../charts/chart132.xml"/><Relationship Id="rId24" Type="http://schemas.openxmlformats.org/officeDocument/2006/relationships/chart" Target="../charts/chart145.xml"/><Relationship Id="rId5" Type="http://schemas.openxmlformats.org/officeDocument/2006/relationships/chart" Target="../charts/chart126.xml"/><Relationship Id="rId15" Type="http://schemas.openxmlformats.org/officeDocument/2006/relationships/chart" Target="../charts/chart136.xml"/><Relationship Id="rId23" Type="http://schemas.openxmlformats.org/officeDocument/2006/relationships/chart" Target="../charts/chart144.xml"/><Relationship Id="rId10" Type="http://schemas.openxmlformats.org/officeDocument/2006/relationships/chart" Target="../charts/chart131.xml"/><Relationship Id="rId19" Type="http://schemas.openxmlformats.org/officeDocument/2006/relationships/chart" Target="../charts/chart140.xml"/><Relationship Id="rId4" Type="http://schemas.openxmlformats.org/officeDocument/2006/relationships/chart" Target="../charts/chart125.xml"/><Relationship Id="rId9" Type="http://schemas.openxmlformats.org/officeDocument/2006/relationships/chart" Target="../charts/chart130.xml"/><Relationship Id="rId14" Type="http://schemas.openxmlformats.org/officeDocument/2006/relationships/chart" Target="../charts/chart135.xml"/><Relationship Id="rId22" Type="http://schemas.openxmlformats.org/officeDocument/2006/relationships/chart" Target="../charts/chart14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5.xml"/><Relationship Id="rId13" Type="http://schemas.openxmlformats.org/officeDocument/2006/relationships/chart" Target="../charts/chart160.xml"/><Relationship Id="rId18" Type="http://schemas.openxmlformats.org/officeDocument/2006/relationships/chart" Target="../charts/chart165.xml"/><Relationship Id="rId26" Type="http://schemas.openxmlformats.org/officeDocument/2006/relationships/chart" Target="../charts/chart173.xml"/><Relationship Id="rId3" Type="http://schemas.openxmlformats.org/officeDocument/2006/relationships/chart" Target="../charts/chart150.xml"/><Relationship Id="rId21" Type="http://schemas.openxmlformats.org/officeDocument/2006/relationships/chart" Target="../charts/chart168.xml"/><Relationship Id="rId7" Type="http://schemas.openxmlformats.org/officeDocument/2006/relationships/chart" Target="../charts/chart154.xml"/><Relationship Id="rId12" Type="http://schemas.openxmlformats.org/officeDocument/2006/relationships/chart" Target="../charts/chart159.xml"/><Relationship Id="rId17" Type="http://schemas.openxmlformats.org/officeDocument/2006/relationships/chart" Target="../charts/chart164.xml"/><Relationship Id="rId25" Type="http://schemas.openxmlformats.org/officeDocument/2006/relationships/chart" Target="../charts/chart172.xml"/><Relationship Id="rId2" Type="http://schemas.openxmlformats.org/officeDocument/2006/relationships/chart" Target="../charts/chart149.xml"/><Relationship Id="rId16" Type="http://schemas.openxmlformats.org/officeDocument/2006/relationships/chart" Target="../charts/chart163.xml"/><Relationship Id="rId20" Type="http://schemas.openxmlformats.org/officeDocument/2006/relationships/chart" Target="../charts/chart167.xml"/><Relationship Id="rId1" Type="http://schemas.openxmlformats.org/officeDocument/2006/relationships/chart" Target="../charts/chart148.xml"/><Relationship Id="rId6" Type="http://schemas.openxmlformats.org/officeDocument/2006/relationships/chart" Target="../charts/chart153.xml"/><Relationship Id="rId11" Type="http://schemas.openxmlformats.org/officeDocument/2006/relationships/chart" Target="../charts/chart158.xml"/><Relationship Id="rId24" Type="http://schemas.openxmlformats.org/officeDocument/2006/relationships/chart" Target="../charts/chart171.xml"/><Relationship Id="rId5" Type="http://schemas.openxmlformats.org/officeDocument/2006/relationships/chart" Target="../charts/chart152.xml"/><Relationship Id="rId15" Type="http://schemas.openxmlformats.org/officeDocument/2006/relationships/chart" Target="../charts/chart162.xml"/><Relationship Id="rId23" Type="http://schemas.openxmlformats.org/officeDocument/2006/relationships/chart" Target="../charts/chart170.xml"/><Relationship Id="rId10" Type="http://schemas.openxmlformats.org/officeDocument/2006/relationships/chart" Target="../charts/chart157.xml"/><Relationship Id="rId19" Type="http://schemas.openxmlformats.org/officeDocument/2006/relationships/chart" Target="../charts/chart166.xml"/><Relationship Id="rId4" Type="http://schemas.openxmlformats.org/officeDocument/2006/relationships/chart" Target="../charts/chart151.xml"/><Relationship Id="rId9" Type="http://schemas.openxmlformats.org/officeDocument/2006/relationships/chart" Target="../charts/chart156.xml"/><Relationship Id="rId14" Type="http://schemas.openxmlformats.org/officeDocument/2006/relationships/chart" Target="../charts/chart161.xml"/><Relationship Id="rId22" Type="http://schemas.openxmlformats.org/officeDocument/2006/relationships/chart" Target="../charts/chart16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10</xdr:col>
      <xdr:colOff>479794</xdr:colOff>
      <xdr:row>45</xdr:row>
      <xdr:rowOff>124268</xdr:rowOff>
    </xdr:to>
    <xdr:pic>
      <xdr:nvPicPr>
        <xdr:cNvPr id="2" name="Picture 1" descr="01 - Tapa carpeta MyM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0"/>
          <a:ext cx="5775694" cy="7410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1</xdr:row>
      <xdr:rowOff>85724</xdr:rowOff>
    </xdr:from>
    <xdr:to>
      <xdr:col>7</xdr:col>
      <xdr:colOff>218296</xdr:colOff>
      <xdr:row>4</xdr:row>
      <xdr:rowOff>73874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63775" y="244474"/>
          <a:ext cx="1732771" cy="4644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111126</xdr:colOff>
      <xdr:row>47</xdr:row>
      <xdr:rowOff>47625</xdr:rowOff>
    </xdr:from>
    <xdr:to>
      <xdr:col>6</xdr:col>
      <xdr:colOff>417965</xdr:colOff>
      <xdr:row>50</xdr:row>
      <xdr:rowOff>136575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70126" y="7953375"/>
          <a:ext cx="1386339" cy="5652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57151</xdr:rowOff>
    </xdr:from>
    <xdr:to>
      <xdr:col>7</xdr:col>
      <xdr:colOff>495300</xdr:colOff>
      <xdr:row>24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</xdr:row>
      <xdr:rowOff>47625</xdr:rowOff>
    </xdr:from>
    <xdr:to>
      <xdr:col>16</xdr:col>
      <xdr:colOff>514350</xdr:colOff>
      <xdr:row>24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25</xdr:row>
      <xdr:rowOff>85725</xdr:rowOff>
    </xdr:from>
    <xdr:to>
      <xdr:col>7</xdr:col>
      <xdr:colOff>485775</xdr:colOff>
      <xdr:row>48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25</xdr:row>
      <xdr:rowOff>95250</xdr:rowOff>
    </xdr:from>
    <xdr:to>
      <xdr:col>17</xdr:col>
      <xdr:colOff>0</xdr:colOff>
      <xdr:row>48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57151</xdr:rowOff>
    </xdr:from>
    <xdr:to>
      <xdr:col>7</xdr:col>
      <xdr:colOff>495300</xdr:colOff>
      <xdr:row>24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</xdr:row>
      <xdr:rowOff>47625</xdr:rowOff>
    </xdr:from>
    <xdr:to>
      <xdr:col>16</xdr:col>
      <xdr:colOff>514350</xdr:colOff>
      <xdr:row>24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25</xdr:row>
      <xdr:rowOff>85725</xdr:rowOff>
    </xdr:from>
    <xdr:to>
      <xdr:col>7</xdr:col>
      <xdr:colOff>485775</xdr:colOff>
      <xdr:row>48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</xdr:colOff>
      <xdr:row>25</xdr:row>
      <xdr:rowOff>104775</xdr:rowOff>
    </xdr:from>
    <xdr:to>
      <xdr:col>16</xdr:col>
      <xdr:colOff>504825</xdr:colOff>
      <xdr:row>48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1</xdr:rowOff>
    </xdr:from>
    <xdr:to>
      <xdr:col>8</xdr:col>
      <xdr:colOff>57150</xdr:colOff>
      <xdr:row>24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152400</xdr:rowOff>
    </xdr:from>
    <xdr:to>
      <xdr:col>17</xdr:col>
      <xdr:colOff>76200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25</xdr:row>
      <xdr:rowOff>28575</xdr:rowOff>
    </xdr:from>
    <xdr:to>
      <xdr:col>8</xdr:col>
      <xdr:colOff>47625</xdr:colOff>
      <xdr:row>47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171450</xdr:colOff>
      <xdr:row>25</xdr:row>
      <xdr:rowOff>38100</xdr:rowOff>
    </xdr:from>
    <xdr:to>
      <xdr:col>17</xdr:col>
      <xdr:colOff>95250</xdr:colOff>
      <xdr:row>47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1</xdr:rowOff>
    </xdr:from>
    <xdr:to>
      <xdr:col>8</xdr:col>
      <xdr:colOff>57150</xdr:colOff>
      <xdr:row>24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152400</xdr:rowOff>
    </xdr:from>
    <xdr:to>
      <xdr:col>17</xdr:col>
      <xdr:colOff>76200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25</xdr:row>
      <xdr:rowOff>28575</xdr:rowOff>
    </xdr:from>
    <xdr:to>
      <xdr:col>8</xdr:col>
      <xdr:colOff>47625</xdr:colOff>
      <xdr:row>47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142875</xdr:colOff>
      <xdr:row>25</xdr:row>
      <xdr:rowOff>38100</xdr:rowOff>
    </xdr:from>
    <xdr:to>
      <xdr:col>17</xdr:col>
      <xdr:colOff>66675</xdr:colOff>
      <xdr:row>47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121104</xdr:colOff>
      <xdr:row>2</xdr:row>
      <xdr:rowOff>115661</xdr:rowOff>
    </xdr:from>
    <xdr:to>
      <xdr:col>8</xdr:col>
      <xdr:colOff>1</xdr:colOff>
      <xdr:row>19</xdr:row>
      <xdr:rowOff>54429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139212</xdr:colOff>
      <xdr:row>2</xdr:row>
      <xdr:rowOff>116416</xdr:rowOff>
    </xdr:from>
    <xdr:to>
      <xdr:col>16</xdr:col>
      <xdr:colOff>18109</xdr:colOff>
      <xdr:row>19</xdr:row>
      <xdr:rowOff>57626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122465</xdr:colOff>
      <xdr:row>19</xdr:row>
      <xdr:rowOff>108857</xdr:rowOff>
    </xdr:from>
    <xdr:to>
      <xdr:col>8</xdr:col>
      <xdr:colOff>1362</xdr:colOff>
      <xdr:row>36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140573</xdr:colOff>
      <xdr:row>19</xdr:row>
      <xdr:rowOff>109612</xdr:rowOff>
    </xdr:from>
    <xdr:to>
      <xdr:col>16</xdr:col>
      <xdr:colOff>19470</xdr:colOff>
      <xdr:row>36</xdr:row>
      <xdr:rowOff>50822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95250</xdr:colOff>
      <xdr:row>106</xdr:row>
      <xdr:rowOff>95250</xdr:rowOff>
    </xdr:from>
    <xdr:to>
      <xdr:col>5</xdr:col>
      <xdr:colOff>285749</xdr:colOff>
      <xdr:row>118</xdr:row>
      <xdr:rowOff>104776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85725</xdr:colOff>
      <xdr:row>106</xdr:row>
      <xdr:rowOff>123825</xdr:rowOff>
    </xdr:from>
    <xdr:to>
      <xdr:col>5</xdr:col>
      <xdr:colOff>276224</xdr:colOff>
      <xdr:row>118</xdr:row>
      <xdr:rowOff>133351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114300</xdr:colOff>
      <xdr:row>106</xdr:row>
      <xdr:rowOff>152400</xdr:rowOff>
    </xdr:from>
    <xdr:to>
      <xdr:col>5</xdr:col>
      <xdr:colOff>304799</xdr:colOff>
      <xdr:row>119</xdr:row>
      <xdr:rowOff>1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454660</xdr:colOff>
      <xdr:row>46</xdr:row>
      <xdr:rowOff>99695</xdr:rowOff>
    </xdr:to>
    <xdr:pic>
      <xdr:nvPicPr>
        <xdr:cNvPr id="2" name="Picture 1" descr="02 - Contra Tapa carpeta MyM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788660" cy="7548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/>
  </sheetPr>
  <dimension ref="A49:A50"/>
  <sheetViews>
    <sheetView showGridLines="0" tabSelected="1" view="pageBreakPreview" zoomScale="60" workbookViewId="0">
      <selection activeCell="A51" sqref="A51"/>
    </sheetView>
  </sheetViews>
  <sheetFormatPr baseColWidth="10" defaultColWidth="9.33203125" defaultRowHeight="12.75" x14ac:dyDescent="0.2"/>
  <sheetData>
    <row r="49" spans="1:1" ht="20.25" x14ac:dyDescent="0.2">
      <c r="A49" s="220" t="s">
        <v>134</v>
      </c>
    </row>
    <row r="50" spans="1:1" ht="16.5" x14ac:dyDescent="0.3">
      <c r="A50" s="178" t="s">
        <v>191</v>
      </c>
    </row>
  </sheetData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00000"/>
  </sheetPr>
  <dimension ref="F15:F47"/>
  <sheetViews>
    <sheetView showGridLines="0" view="pageBreakPreview" topLeftCell="A3" zoomScale="60" workbookViewId="0">
      <selection activeCell="F18" sqref="F18"/>
    </sheetView>
  </sheetViews>
  <sheetFormatPr baseColWidth="10" defaultColWidth="9.33203125" defaultRowHeight="12.75" x14ac:dyDescent="0.2"/>
  <sheetData>
    <row r="15" spans="6:6" ht="25.5" x14ac:dyDescent="0.2">
      <c r="F15" s="180" t="s">
        <v>190</v>
      </c>
    </row>
    <row r="16" spans="6:6" ht="25.5" x14ac:dyDescent="0.2">
      <c r="F16" s="180" t="s">
        <v>134</v>
      </c>
    </row>
    <row r="17" spans="6:6" ht="20.25" x14ac:dyDescent="0.2">
      <c r="F17" s="179" t="s">
        <v>191</v>
      </c>
    </row>
    <row r="47" spans="6:6" ht="15.75" x14ac:dyDescent="0.25">
      <c r="F47" s="182" t="s">
        <v>135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C00000"/>
  </sheetPr>
  <dimension ref="A1:K26"/>
  <sheetViews>
    <sheetView showGridLines="0" view="pageBreakPreview" topLeftCell="A2" zoomScale="115" zoomScaleSheetLayoutView="115" workbookViewId="0">
      <selection activeCell="A20" sqref="A20:K20"/>
    </sheetView>
  </sheetViews>
  <sheetFormatPr baseColWidth="10" defaultColWidth="9.33203125" defaultRowHeight="12.75" x14ac:dyDescent="0.2"/>
  <sheetData>
    <row r="1" spans="1:11" ht="16.5" x14ac:dyDescent="0.3">
      <c r="F1" s="181" t="s">
        <v>139</v>
      </c>
    </row>
    <row r="3" spans="1:11" x14ac:dyDescent="0.2">
      <c r="A3" s="215" t="s">
        <v>136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</row>
    <row r="4" spans="1:11" ht="16.5" customHeight="1" x14ac:dyDescent="0.2">
      <c r="A4" s="370" t="s">
        <v>137</v>
      </c>
      <c r="B4" s="370"/>
      <c r="C4" s="370"/>
      <c r="D4" s="370"/>
      <c r="E4" s="370"/>
      <c r="F4" s="370"/>
      <c r="G4" s="370"/>
      <c r="H4" s="370"/>
      <c r="I4" s="370"/>
      <c r="J4" s="370"/>
      <c r="K4" s="370"/>
    </row>
    <row r="5" spans="1:11" ht="6.75" customHeight="1" x14ac:dyDescent="0.2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4"/>
    </row>
    <row r="6" spans="1:11" ht="12.75" customHeight="1" x14ac:dyDescent="0.2">
      <c r="A6" s="215" t="s">
        <v>138</v>
      </c>
      <c r="B6" s="217"/>
      <c r="C6" s="217"/>
      <c r="D6" s="217"/>
      <c r="E6" s="217"/>
      <c r="F6" s="217"/>
      <c r="G6" s="217"/>
      <c r="H6" s="217"/>
      <c r="I6" s="217"/>
      <c r="J6" s="217"/>
      <c r="K6" s="214"/>
    </row>
    <row r="7" spans="1:11" ht="180" customHeight="1" x14ac:dyDescent="0.2">
      <c r="A7" s="370" t="s">
        <v>192</v>
      </c>
      <c r="B7" s="370"/>
      <c r="C7" s="370"/>
      <c r="D7" s="370"/>
      <c r="E7" s="370"/>
      <c r="F7" s="370"/>
      <c r="G7" s="370"/>
      <c r="H7" s="370"/>
      <c r="I7" s="370"/>
      <c r="J7" s="370"/>
      <c r="K7" s="370"/>
    </row>
    <row r="8" spans="1:11" ht="6.75" customHeight="1" x14ac:dyDescent="0.3">
      <c r="A8" s="218"/>
      <c r="B8" s="218"/>
      <c r="C8" s="218"/>
      <c r="D8" s="218"/>
      <c r="E8" s="218"/>
      <c r="F8" s="218"/>
      <c r="G8" s="218"/>
      <c r="H8" s="218"/>
      <c r="I8" s="218"/>
      <c r="J8" s="218"/>
      <c r="K8" s="214"/>
    </row>
    <row r="9" spans="1:11" x14ac:dyDescent="0.2">
      <c r="A9" s="215" t="s">
        <v>98</v>
      </c>
      <c r="B9" s="214"/>
      <c r="C9" s="214"/>
      <c r="D9" s="214"/>
      <c r="E9" s="214"/>
      <c r="F9" s="214"/>
      <c r="G9" s="214"/>
      <c r="H9" s="214"/>
      <c r="I9" s="214"/>
      <c r="J9" s="214"/>
      <c r="K9" s="214"/>
    </row>
    <row r="10" spans="1:11" ht="108" customHeight="1" x14ac:dyDescent="0.2">
      <c r="A10" s="370" t="s">
        <v>160</v>
      </c>
      <c r="B10" s="370"/>
      <c r="C10" s="370"/>
      <c r="D10" s="370"/>
      <c r="E10" s="370"/>
      <c r="F10" s="370"/>
      <c r="G10" s="370"/>
      <c r="H10" s="370"/>
      <c r="I10" s="370"/>
      <c r="J10" s="370"/>
      <c r="K10" s="370"/>
    </row>
    <row r="11" spans="1:11" ht="6.75" customHeight="1" x14ac:dyDescent="0.2">
      <c r="A11" s="214"/>
      <c r="B11" s="214"/>
      <c r="C11" s="214"/>
      <c r="D11" s="214"/>
      <c r="E11" s="214"/>
      <c r="F11" s="214"/>
      <c r="G11" s="214"/>
      <c r="H11" s="214"/>
      <c r="I11" s="214"/>
      <c r="J11" s="214"/>
      <c r="K11" s="214"/>
    </row>
    <row r="12" spans="1:11" x14ac:dyDescent="0.2">
      <c r="A12" s="215" t="s">
        <v>125</v>
      </c>
      <c r="B12" s="214"/>
      <c r="C12" s="214"/>
      <c r="D12" s="214"/>
      <c r="E12" s="214"/>
      <c r="F12" s="214"/>
      <c r="G12" s="214"/>
      <c r="H12" s="214"/>
      <c r="I12" s="214"/>
      <c r="J12" s="214"/>
      <c r="K12" s="214"/>
    </row>
    <row r="13" spans="1:11" x14ac:dyDescent="0.2">
      <c r="A13" s="219" t="s">
        <v>194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</row>
    <row r="14" spans="1:11" x14ac:dyDescent="0.2">
      <c r="A14" s="219" t="s">
        <v>142</v>
      </c>
      <c r="B14" s="214"/>
      <c r="C14" s="214"/>
      <c r="D14" s="214"/>
      <c r="E14" s="214"/>
      <c r="F14" s="214"/>
      <c r="G14" s="214"/>
      <c r="H14" s="214"/>
      <c r="I14" s="214"/>
      <c r="J14" s="214"/>
      <c r="K14" s="214"/>
    </row>
    <row r="15" spans="1:11" x14ac:dyDescent="0.2">
      <c r="A15" s="219" t="s">
        <v>193</v>
      </c>
      <c r="B15" s="214"/>
      <c r="C15" s="214"/>
      <c r="D15" s="214"/>
      <c r="E15" s="214"/>
      <c r="F15" s="214"/>
      <c r="G15" s="214"/>
      <c r="H15" s="214"/>
      <c r="I15" s="214"/>
      <c r="J15" s="214"/>
      <c r="K15" s="214"/>
    </row>
    <row r="16" spans="1:11" ht="44.25" customHeight="1" x14ac:dyDescent="0.2">
      <c r="A16" s="370" t="s">
        <v>143</v>
      </c>
      <c r="B16" s="370"/>
      <c r="C16" s="370"/>
      <c r="D16" s="370"/>
      <c r="E16" s="370"/>
      <c r="F16" s="370"/>
      <c r="G16" s="370"/>
      <c r="H16" s="370"/>
      <c r="I16" s="370"/>
      <c r="J16" s="370"/>
      <c r="K16" s="214"/>
    </row>
    <row r="17" spans="1:11" x14ac:dyDescent="0.2">
      <c r="A17" s="214"/>
      <c r="B17" s="214"/>
      <c r="C17" s="214"/>
      <c r="D17" s="214"/>
      <c r="E17" s="214"/>
      <c r="F17" s="214"/>
      <c r="G17" s="214"/>
      <c r="H17" s="214"/>
      <c r="I17" s="214"/>
      <c r="J17" s="214"/>
      <c r="K17" s="214"/>
    </row>
    <row r="18" spans="1:11" x14ac:dyDescent="0.2">
      <c r="A18" s="215" t="s">
        <v>126</v>
      </c>
      <c r="B18" s="214"/>
      <c r="C18" s="214"/>
      <c r="D18" s="214"/>
      <c r="E18" s="214"/>
      <c r="F18" s="214"/>
      <c r="G18" s="214"/>
      <c r="H18" s="214"/>
      <c r="I18" s="214"/>
      <c r="J18" s="214"/>
      <c r="K18" s="214"/>
    </row>
    <row r="19" spans="1:11" ht="96.75" customHeight="1" x14ac:dyDescent="0.2">
      <c r="A19" s="370" t="s">
        <v>159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</row>
    <row r="20" spans="1:11" ht="70.5" customHeight="1" x14ac:dyDescent="0.2">
      <c r="A20" s="370" t="s">
        <v>195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</row>
    <row r="21" spans="1:11" ht="6.75" customHeight="1" x14ac:dyDescent="0.2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</row>
    <row r="22" spans="1:11" x14ac:dyDescent="0.2">
      <c r="A22" s="215" t="s">
        <v>141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</row>
    <row r="23" spans="1:11" ht="29.25" customHeight="1" x14ac:dyDescent="0.2">
      <c r="A23" s="370" t="s">
        <v>144</v>
      </c>
      <c r="B23" s="370"/>
      <c r="C23" s="370"/>
      <c r="D23" s="370"/>
      <c r="E23" s="370"/>
      <c r="F23" s="370"/>
      <c r="G23" s="370"/>
      <c r="H23" s="370"/>
      <c r="I23" s="370"/>
      <c r="J23" s="370"/>
      <c r="K23" s="214"/>
    </row>
    <row r="24" spans="1:11" ht="18" customHeight="1" x14ac:dyDescent="0.2">
      <c r="A24" s="219" t="s">
        <v>145</v>
      </c>
      <c r="B24" s="219"/>
      <c r="C24" s="219"/>
      <c r="D24" s="219"/>
      <c r="E24" s="219"/>
      <c r="F24" s="219"/>
      <c r="G24" s="219"/>
      <c r="H24" s="219"/>
      <c r="I24" s="219"/>
      <c r="J24" s="219"/>
      <c r="K24" s="214"/>
    </row>
    <row r="25" spans="1:11" ht="27" customHeight="1" x14ac:dyDescent="0.2">
      <c r="A25" s="370" t="s">
        <v>146</v>
      </c>
      <c r="B25" s="370"/>
      <c r="C25" s="370"/>
      <c r="D25" s="370"/>
      <c r="E25" s="370"/>
      <c r="F25" s="370"/>
      <c r="G25" s="370"/>
      <c r="H25" s="370"/>
      <c r="I25" s="370"/>
      <c r="J25" s="370"/>
      <c r="K25" s="214"/>
    </row>
    <row r="26" spans="1:11" ht="25.5" customHeight="1" x14ac:dyDescent="0.2">
      <c r="A26" s="370" t="s">
        <v>147</v>
      </c>
      <c r="B26" s="370"/>
      <c r="C26" s="370"/>
      <c r="D26" s="370"/>
      <c r="E26" s="370"/>
      <c r="F26" s="370"/>
      <c r="G26" s="370"/>
      <c r="H26" s="370"/>
      <c r="I26" s="370"/>
      <c r="J26" s="370"/>
      <c r="K26" s="214"/>
    </row>
  </sheetData>
  <mergeCells count="9">
    <mergeCell ref="A23:J23"/>
    <mergeCell ref="A25:J25"/>
    <mergeCell ref="A26:J26"/>
    <mergeCell ref="A16:J16"/>
    <mergeCell ref="A4:K4"/>
    <mergeCell ref="A7:K7"/>
    <mergeCell ref="A10:K10"/>
    <mergeCell ref="A19:K19"/>
    <mergeCell ref="A20:K20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Footer>&amp;LOctubre 2021&amp;R&amp;G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00000"/>
  </sheetPr>
  <dimension ref="A1:N49"/>
  <sheetViews>
    <sheetView showGridLines="0" view="pageBreakPreview" zoomScale="85" zoomScaleSheetLayoutView="85" workbookViewId="0">
      <selection activeCell="G13" sqref="G13"/>
    </sheetView>
  </sheetViews>
  <sheetFormatPr baseColWidth="10" defaultColWidth="9.33203125" defaultRowHeight="12.75" x14ac:dyDescent="0.2"/>
  <cols>
    <col min="1" max="1" width="11.6640625" style="318" customWidth="1"/>
    <col min="2" max="16384" width="9.33203125" style="318"/>
  </cols>
  <sheetData>
    <row r="1" spans="1:14" ht="16.5" x14ac:dyDescent="0.3">
      <c r="A1" s="56" t="s">
        <v>127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">
      <c r="A3" s="8" t="str">
        <f>+EstMuestra!A1</f>
        <v>CUADRO 1: CARACTERIZACION DE LA POBLACION Y LA MUESTRA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2">
      <c r="A4" s="8" t="str">
        <f>+Error!A1</f>
        <v>CUADRO 2: NIVELES DE ERROR DE LAS ESTIMACIONES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2">
      <c r="A5" s="8" t="str">
        <f>+RatxHoraxLD!A1</f>
        <v>CUADRO 3: RESUMEN DE RATING POR HORA | AM | LUNES A DOMINGO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">
      <c r="A6" s="8" t="str">
        <f>+RatxHoraxLD!A32</f>
        <v>CUADRO 4: RESUMEN DE RATING POR HORA | FM | LUNES A DOMINGO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2">
      <c r="A7" s="8" t="str">
        <f>+RatxHoraxLV!A1</f>
        <v>CUADRO 5: RESUMEN DE RATING POR HORA | AM | LUNES A VIERNES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2">
      <c r="A8" s="8" t="str">
        <f>+RatxHoraxLV!A32</f>
        <v>CUADRO 6: RESUMEN DE RATING POR HORA | FM | LUNES A VIERNES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2">
      <c r="A9" s="8" t="str">
        <f>+RatxHoraxSD!A1</f>
        <v>CUADRO 7: RESUMEN DE RATING POR HORA | AM | SABADO A DOMINGO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">
      <c r="A10" s="8" t="str">
        <f>+RatxHoraxSD!A32</f>
        <v>CUADRO 8: RESUMEN DE RATING POR HORA | FM | SABADO A DOMINGO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2">
      <c r="A11" s="8" t="str">
        <f>+RatxLDxABC1!A1</f>
        <v>CUADRO 9: RESUMEN DE RATING POR HORA - SEGMENTO ABC1 | AM | LUNES A DOMINGO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2">
      <c r="A12" s="8" t="str">
        <f>+RatxLDxABC1!A32</f>
        <v>CUADRO 10: RESUMEN DE RATING POR HORA - SEGMENTO ABC1 | FM | LUNES A DOMINGO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2">
      <c r="A13" s="8" t="str">
        <f>+RatxLVxABC1!A1</f>
        <v>CUADRO 11: RESUMEN DE RATING POR HORA - SEGMENTO ABC1 | AM | LUNES A VIERNES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2">
      <c r="A14" s="8" t="str">
        <f>+RatxLVxABC1!A32</f>
        <v>CUADRO 12: RESUMEN DE RATING POR HORA - SEGMENTO ABC1 | FM | LUNES A VIERNES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2">
      <c r="A15" s="8" t="str">
        <f>+RatxSDxABC1!A1</f>
        <v>CUADRO 13: RESUMEN DE RATING POR HORA - SEGMENTO ABC1 | AM | SABADO A DOMINGO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">
      <c r="A16" s="8" t="str">
        <f>+RatxSDxABC1!A32</f>
        <v>CUADRO 14: RESUMEN DE RATING POR HORA - SEGMENTO ABC1 | FM | SABADO A DOMINGO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">
      <c r="A17" s="8" t="str">
        <f>+RatxLDxC2C3D1!A1</f>
        <v>CUADRO 15: RESUMEN DE RATING POR HORA - SEGMENTO C2C3D1 | AM | LUNES A DOMINGO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">
      <c r="A18" s="8" t="str">
        <f>+RatxLDxC2C3D1!A32</f>
        <v>CUADRO 16: RESUMEN DE RATING POR HORA - SEGMENTO C2C3D1 | FM | LUNES A DOMINGO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">
      <c r="A19" s="8" t="str">
        <f>+RatxLVxC2C3D1!A1</f>
        <v>CUADRO 17: RESUMEN DE RATING POR HORA - SEGMENTO C2C3D1 | AM | LUNES A VIERNES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">
      <c r="A20" s="8" t="str">
        <f>+RatxLVxC2C3D1!A32</f>
        <v>CUADRO 18: RESUMEN DE RATING POR HORA - SEGMENTO C2C3D1 | FM | LUNES A VIERNES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">
      <c r="A21" s="8" t="str">
        <f>+RatxSDxC2C3D1!A1</f>
        <v>CUADRO 19: RESUMEN DE RATING POR HORA - SEGMENTO C2C3D1 | AM | SABADO A DOMINGO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">
      <c r="A22" s="8" t="str">
        <f>+RatxSDxC2C3D1!A32</f>
        <v>CUADRO 20: RESUMEN DE RATING POR HORA - SEGMENTO C2C3D1 | FM | SABADO A DOMINGO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">
      <c r="A23" s="8" t="str">
        <f>+RatxLDxD2E!A1</f>
        <v>CUADRO 21: RESUMEN DE RATING POR HORA - SEGMENTO D2E | AM | LUNES A DOMINGO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">
      <c r="A24" s="8" t="str">
        <f>+RatxLDxD2E!A32</f>
        <v>CUADRO 22: RESUMEN DE RATING POR HORA - SEGMENTO D2E | FM | LUNES A DOMINGO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2">
      <c r="A25" s="8" t="str">
        <f>+RatxLVxD2E!A1</f>
        <v>CUADRO 23: RESUMEN DE RATING POR HORA - SEGMENTO D2E | AM | LUNES A VIERNES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">
      <c r="A26" s="8" t="str">
        <f>+RatxLVxD2E!A32</f>
        <v>CUADRO 24: RESUMEN DE RATING POR HORA - SEGMENTO D2E | FM | LUNES A VIERNES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2">
      <c r="A27" s="8" t="str">
        <f>+RatxSDxD2E!A1</f>
        <v>CUADRO 25: RESUMEN DE RATING POR HORA - SEGMENTO D2E | AM | SABADO A DOMINGO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2">
      <c r="A28" s="8" t="str">
        <f>+RatxSDxD2E!A32</f>
        <v>CUADRO 26: RESUMEN DE RATING POR HORA - SEGMENTO D2E | FM | SABADO A DOMINGO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x14ac:dyDescent="0.2">
      <c r="A29" s="8" t="str">
        <f>+RatxNSE!A1</f>
        <v>CUADROS 27 - 28:  RESUMEN DE RATING PROMEDIO - HORA POR NIVEL SOCIOECONÓMICO | AM - FM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2">
      <c r="A30" s="8" t="str">
        <f>+RatxEdad!A1</f>
        <v>CUADROS 29 - 30: RESUMEN DE RATING POR EDAD | AM - FM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x14ac:dyDescent="0.2">
      <c r="A31" s="8" t="str">
        <f>+RatxSexo!A1</f>
        <v>CUADROS 31 - 32: RESUMEN DE RATING PROMEDIO-HORA POR SEXO | AM - FM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2">
      <c r="A32" s="8" t="str">
        <f>+RatxLugar!A1</f>
        <v>CUADRO 33: RESUMEN DE RATING POR LUGAR DE ESCUCHA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x14ac:dyDescent="0.2">
      <c r="A33" s="8" t="str">
        <f>+Cobertura!A1</f>
        <v>CUADRO 34: COBERTURA SEMANAL POR NIVEL SOCIOECONÓMICO, EDAD Y SEXO | AM | LUNES A DOMINGO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2">
      <c r="A34" s="8" t="str">
        <f>+Cobertura!A32</f>
        <v>CUADRO 35: COBERTURA SEMANAL POR NIVEL SOCIOECONÓMICO, EDAD Y SEXO | FM | LUNES A DOMINGO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2">
      <c r="A35" s="8" t="str">
        <f>+ShaxHoraxLD!A1</f>
        <v>CUADRO 36: RESUMEN DE SHARE POR HORA | AM | LUNES A DOMINGO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x14ac:dyDescent="0.2">
      <c r="A36" s="8" t="str">
        <f>+ShaxHoraxLD!A32</f>
        <v>CUADRO 37: RESUMEN DE SHARE POR HORA | FM | LUNES A DOMINGO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x14ac:dyDescent="0.2">
      <c r="A37" s="8" t="str">
        <f>+SharexHoraxLV!A1</f>
        <v>CUADRO 38: RESUMEN DE SHARE POR HORA | AM | LUNES A VIERNES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x14ac:dyDescent="0.2">
      <c r="A38" s="8" t="str">
        <f>+SharexHoraxLV!A31</f>
        <v>CUADRO 39: RESUMEN DE SHARE POR HORA | FM | LUNES A VIERNES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x14ac:dyDescent="0.2">
      <c r="A39" s="8" t="str">
        <f>+SharexHoraxSD!A1</f>
        <v>CUADRO 40: RESUMEN DE SHARE POR HORA | AM | SABADO A DOMINGO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x14ac:dyDescent="0.2">
      <c r="A40" s="8" t="str">
        <f>+SharexHoraxSD!A31</f>
        <v>CUADRO 41: RESUMEN DE SHARE POR HORA | FM | SABADO A DOMINGO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x14ac:dyDescent="0.2">
      <c r="A41" s="8" t="str">
        <f>+AudienciaxLD!A1</f>
        <v>CUADRO 42: RESUMEN DE AUDIENCIA POR HORA | AM | LUNES A DOMINGO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x14ac:dyDescent="0.2">
      <c r="A42" s="8" t="str">
        <f>+AudienciaxLD!A32</f>
        <v>CUADRO 43: RESUMEN DE AUDIENCIA POR HORA | FM | LUNES A DOMINGO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2">
      <c r="A43" s="8" t="str">
        <f>+AudienciaxLV!A1</f>
        <v>CUADRO 44: RESUMEN DE AUDIENCIA POR HORA | AM | LUNES A VIERNES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x14ac:dyDescent="0.2">
      <c r="A44" s="8" t="str">
        <f>+AudienciaxLV!A32</f>
        <v>CUADRO 45: RESUMEN DE AUDIENCIA POR HORA | FM | LUNES A VIERNES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x14ac:dyDescent="0.2">
      <c r="A45" s="8" t="str">
        <f>+AudienciaxSD!A1</f>
        <v>CUADRO 46: RESUMEN DE AUDIENCIA POR HORA | AM | SABADO A DOMINGO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x14ac:dyDescent="0.2">
      <c r="A46" s="8" t="str">
        <f>+AudienciaxSD!A32</f>
        <v>CUADRO 47: RESUMEN DE AUDIENCIA POR HORA | FM | SABADO A DOMINGO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x14ac:dyDescent="0.2">
      <c r="A47" s="8" t="str">
        <f>+Perfil!A1</f>
        <v>CUADRO 48: PERFIL DE AUDIENCIA POR NIVEL SOCIOECONOMICO, EDAD Y SEXO | AM - FM | LUNES A DOMINGO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x14ac:dyDescent="0.2">
      <c r="A48" s="8" t="str">
        <f>+Perfil!A34</f>
        <v>CUADRO 49: PERFIL DE AUDIENCIA POR NIVEL SOCIOECONOMICO, EDAD Y SEXO | AM - FM | LUNES A VIERNES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x14ac:dyDescent="0.2">
      <c r="A49" s="8" t="str">
        <f>+Perfil!A67</f>
        <v>CUADRO 50: PERFIL DE AUDIENCIA POR NIVEL SOCIOECONOMICO, EDAD Y SEXO | AM - FM | SABADO A DOMINGO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</sheetData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Footer>&amp;LOctubre 2021&amp;R&amp;G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C00000"/>
  </sheetPr>
  <dimension ref="A1:J13"/>
  <sheetViews>
    <sheetView showGridLines="0" view="pageBreakPreview" zoomScaleSheetLayoutView="100" workbookViewId="0">
      <selection activeCell="D50" sqref="D50"/>
    </sheetView>
  </sheetViews>
  <sheetFormatPr baseColWidth="10" defaultColWidth="9.33203125" defaultRowHeight="12.75" x14ac:dyDescent="0.2"/>
  <cols>
    <col min="1" max="1" width="11.6640625" style="318" customWidth="1"/>
    <col min="2" max="16384" width="9.33203125" style="318"/>
  </cols>
  <sheetData>
    <row r="1" spans="1:10" ht="16.5" x14ac:dyDescent="0.3">
      <c r="A1" s="56" t="s">
        <v>128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2">
      <c r="A3" s="8" t="str">
        <f>+GraxRAM!A1</f>
        <v>PANEL 1: RESUMEN DE RATING Y COBERTURA | AM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">
      <c r="A4" s="8" t="str">
        <f>+GraxRAMxNSE!A1</f>
        <v>PANEL 2: RESUMEN DE RATING POR NSE | AM | LUNES A DOMINGO | 00:00 - 24:00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8" t="str">
        <f>+GraxRFM!A1</f>
        <v>PANEL 3: RESUMEN DE RATING Y COBERTURA | FM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2">
      <c r="A6" s="8" t="str">
        <f>+GraxRFMxNSE!A1</f>
        <v>PANEL 4: RESUMEN DE RATING POR NSE | FM | LUNES A DOMINGO | 00:00 - 24:00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2">
      <c r="A7" s="8" t="str">
        <f>+EncxLug!A1</f>
        <v>PANEL 5: RESUMEN DE ENCENDIDO POR LUGAR DE ESCUCHA</v>
      </c>
      <c r="B7" s="8"/>
      <c r="C7" s="8"/>
      <c r="D7" s="8"/>
      <c r="E7" s="8"/>
      <c r="F7" s="8"/>
      <c r="G7" s="8"/>
      <c r="H7" s="8"/>
      <c r="I7" s="8"/>
      <c r="J7" s="8"/>
    </row>
    <row r="8" spans="1:10" x14ac:dyDescent="0.2">
      <c r="A8" s="8" t="str">
        <f>+CrvEncAMxLD!A1</f>
        <v>PANEL 6: CURVAS DE ENCENDIDO | AM | LUNES A DOMINGO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8" t="str">
        <f>+CrvEncAMxLV!A1</f>
        <v>PANEL 7:CURVAS DE ENCENDIDO | AM | LUNES A VIERNES</v>
      </c>
      <c r="B9" s="8"/>
      <c r="C9" s="8"/>
      <c r="D9" s="8"/>
      <c r="E9" s="8"/>
      <c r="F9" s="8"/>
      <c r="G9" s="8"/>
      <c r="H9" s="8"/>
      <c r="I9" s="8"/>
      <c r="J9" s="8"/>
    </row>
    <row r="10" spans="1:10" x14ac:dyDescent="0.2">
      <c r="A10" s="8" t="str">
        <f>+CrvEncAMxSD!A1</f>
        <v>PANEL 8: CURVAS DE ENCENDIDO | AM | SABADO A DOMINGO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">
      <c r="A11" s="8" t="str">
        <f>+CrvEncFMxLD!A1</f>
        <v>PANEL 9: CURVAS DE ENCENDIDO | FM | LUNES A DOMINGO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">
      <c r="A12" s="8" t="str">
        <f>+CrvEncFMxLV!A1</f>
        <v>PANEL 10: CURVAS DE ENCENDIDO | FM | LUNES A VIERNES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">
      <c r="A13" s="8" t="str">
        <f>+CrvEncFMxSD!A1</f>
        <v>PANEL 11: CURVAS DE ENCENDIDO | FM | SABADO A DOMINGO</v>
      </c>
      <c r="B13" s="8"/>
      <c r="C13" s="8"/>
      <c r="D13" s="8"/>
      <c r="E13" s="8"/>
      <c r="F13" s="8"/>
      <c r="G13" s="8"/>
      <c r="H13" s="8"/>
      <c r="I13" s="8"/>
      <c r="J13" s="8"/>
    </row>
  </sheetData>
  <pageMargins left="0.70866141732283472" right="0.70866141732283472" top="0.74803149606299213" bottom="0.74803149606299213" header="0.31496062992125984" footer="0.31496062992125984"/>
  <pageSetup paperSize="9" scale="110" orientation="portrait" r:id="rId1"/>
  <headerFooter>
    <oddFooter>&amp;LOctubre 2021&amp;R&amp;G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C00000"/>
  </sheetPr>
  <dimension ref="A1:E38"/>
  <sheetViews>
    <sheetView showGridLines="0" view="pageBreakPreview" zoomScale="85" zoomScaleSheetLayoutView="85" workbookViewId="0">
      <selection activeCell="C28" sqref="C28:C29"/>
    </sheetView>
  </sheetViews>
  <sheetFormatPr baseColWidth="10" defaultColWidth="9.33203125" defaultRowHeight="12.75" x14ac:dyDescent="0.2"/>
  <cols>
    <col min="1" max="1" width="17.83203125" customWidth="1"/>
    <col min="2" max="2" width="17.1640625" bestFit="1" customWidth="1"/>
    <col min="3" max="3" width="11.5" bestFit="1" customWidth="1"/>
    <col min="4" max="4" width="12.1640625" bestFit="1" customWidth="1"/>
    <col min="5" max="5" width="11.5" customWidth="1"/>
  </cols>
  <sheetData>
    <row r="1" spans="1:5" ht="16.5" x14ac:dyDescent="0.3">
      <c r="A1" s="13" t="s">
        <v>119</v>
      </c>
    </row>
    <row r="2" spans="1:5" x14ac:dyDescent="0.2">
      <c r="A2" s="371" t="s">
        <v>84</v>
      </c>
      <c r="B2" s="373" t="s">
        <v>98</v>
      </c>
      <c r="C2" s="374"/>
      <c r="D2" s="375" t="s">
        <v>99</v>
      </c>
      <c r="E2" s="374"/>
    </row>
    <row r="3" spans="1:5" x14ac:dyDescent="0.2">
      <c r="A3" s="372"/>
      <c r="B3" s="362" t="s">
        <v>68</v>
      </c>
      <c r="C3" s="362" t="s">
        <v>117</v>
      </c>
      <c r="D3" s="362" t="s">
        <v>68</v>
      </c>
      <c r="E3" s="362" t="s">
        <v>117</v>
      </c>
    </row>
    <row r="4" spans="1:5" x14ac:dyDescent="0.2">
      <c r="A4" s="148" t="s">
        <v>85</v>
      </c>
      <c r="B4" s="257">
        <v>1311422</v>
      </c>
      <c r="C4" s="365">
        <v>100.04377370518414</v>
      </c>
      <c r="D4" s="366">
        <v>2557</v>
      </c>
      <c r="E4" s="319">
        <v>100</v>
      </c>
    </row>
    <row r="5" spans="1:5" x14ac:dyDescent="0.2">
      <c r="A5" s="149" t="s">
        <v>86</v>
      </c>
      <c r="B5" s="146">
        <v>1099709</v>
      </c>
      <c r="C5" s="253">
        <v>83.899999999999991</v>
      </c>
      <c r="D5" s="317">
        <v>2225</v>
      </c>
      <c r="E5" s="320">
        <v>87.016034415330466</v>
      </c>
    </row>
    <row r="6" spans="1:5" x14ac:dyDescent="0.2">
      <c r="A6" s="254" t="s">
        <v>87</v>
      </c>
      <c r="B6" s="255">
        <v>189149.948</v>
      </c>
      <c r="C6" s="256">
        <v>17.2</v>
      </c>
      <c r="D6" s="255">
        <v>440</v>
      </c>
      <c r="E6" s="321">
        <v>17.207665232694563</v>
      </c>
    </row>
    <row r="7" spans="1:5" x14ac:dyDescent="0.2">
      <c r="A7" s="254" t="s">
        <v>88</v>
      </c>
      <c r="B7" s="255">
        <v>199047.32900000003</v>
      </c>
      <c r="C7" s="256">
        <v>18.100000000000001</v>
      </c>
      <c r="D7" s="255">
        <v>502</v>
      </c>
      <c r="E7" s="260">
        <v>19.632381697301525</v>
      </c>
    </row>
    <row r="8" spans="1:5" x14ac:dyDescent="0.2">
      <c r="A8" s="254" t="s">
        <v>89</v>
      </c>
      <c r="B8" s="255">
        <v>236437.435</v>
      </c>
      <c r="C8" s="256">
        <v>21.5</v>
      </c>
      <c r="D8" s="255">
        <v>531</v>
      </c>
      <c r="E8" s="260">
        <v>20.766523269456393</v>
      </c>
    </row>
    <row r="9" spans="1:5" x14ac:dyDescent="0.2">
      <c r="A9" s="254" t="s">
        <v>90</v>
      </c>
      <c r="B9" s="255">
        <v>197947.62</v>
      </c>
      <c r="C9" s="256">
        <v>18</v>
      </c>
      <c r="D9" s="255">
        <v>452</v>
      </c>
      <c r="E9" s="260">
        <v>17.676965193586234</v>
      </c>
    </row>
    <row r="10" spans="1:5" x14ac:dyDescent="0.2">
      <c r="A10" s="254" t="s">
        <v>91</v>
      </c>
      <c r="B10" s="255">
        <v>100073.519</v>
      </c>
      <c r="C10" s="256">
        <v>9.1</v>
      </c>
      <c r="D10" s="255">
        <v>300</v>
      </c>
      <c r="E10" s="260">
        <v>11.732499022291748</v>
      </c>
    </row>
    <row r="11" spans="1:5" x14ac:dyDescent="0.2">
      <c r="A11" s="149" t="s">
        <v>92</v>
      </c>
      <c r="B11" s="146">
        <v>211713</v>
      </c>
      <c r="C11" s="253">
        <v>16.143773705184145</v>
      </c>
      <c r="D11" s="269">
        <v>332</v>
      </c>
      <c r="E11" s="270">
        <v>12.983965584669535</v>
      </c>
    </row>
    <row r="12" spans="1:5" x14ac:dyDescent="0.2">
      <c r="A12" s="150" t="s">
        <v>93</v>
      </c>
      <c r="B12" s="153">
        <v>1311422</v>
      </c>
      <c r="C12" s="155">
        <v>100</v>
      </c>
      <c r="D12" s="257">
        <v>2557</v>
      </c>
      <c r="E12" s="258">
        <v>100</v>
      </c>
    </row>
    <row r="13" spans="1:5" x14ac:dyDescent="0.2">
      <c r="A13" s="259" t="s">
        <v>94</v>
      </c>
      <c r="B13" s="255">
        <v>602164</v>
      </c>
      <c r="C13" s="260">
        <v>45.916874964732941</v>
      </c>
      <c r="D13" s="261">
        <v>1176</v>
      </c>
      <c r="E13" s="322">
        <v>45.991396167383655</v>
      </c>
    </row>
    <row r="14" spans="1:5" x14ac:dyDescent="0.2">
      <c r="A14" s="262" t="s">
        <v>95</v>
      </c>
      <c r="B14" s="263">
        <v>709258</v>
      </c>
      <c r="C14" s="264">
        <v>54.083125035267066</v>
      </c>
      <c r="D14" s="265">
        <v>1381</v>
      </c>
      <c r="E14" s="322">
        <v>54.008603832616345</v>
      </c>
    </row>
    <row r="15" spans="1:5" x14ac:dyDescent="0.2">
      <c r="A15" s="150" t="s">
        <v>96</v>
      </c>
      <c r="B15" s="156">
        <v>1311422</v>
      </c>
      <c r="C15" s="157">
        <v>100</v>
      </c>
      <c r="D15" s="152">
        <v>2557</v>
      </c>
      <c r="E15" s="157">
        <v>100</v>
      </c>
    </row>
    <row r="16" spans="1:5" x14ac:dyDescent="0.2">
      <c r="A16" s="266" t="s">
        <v>78</v>
      </c>
      <c r="B16" s="255">
        <v>133020</v>
      </c>
      <c r="C16" s="260">
        <v>10.1</v>
      </c>
      <c r="D16" s="267">
        <v>29</v>
      </c>
      <c r="E16" s="322">
        <v>1.1341415721548689</v>
      </c>
    </row>
    <row r="17" spans="1:5" x14ac:dyDescent="0.2">
      <c r="A17" s="266" t="s">
        <v>79</v>
      </c>
      <c r="B17" s="255">
        <v>285587</v>
      </c>
      <c r="C17" s="260">
        <v>21.8</v>
      </c>
      <c r="D17" s="255">
        <v>454</v>
      </c>
      <c r="E17" s="322">
        <v>17.755181853734843</v>
      </c>
    </row>
    <row r="18" spans="1:5" x14ac:dyDescent="0.2">
      <c r="A18" s="266" t="s">
        <v>80</v>
      </c>
      <c r="B18" s="255">
        <v>223519</v>
      </c>
      <c r="C18" s="260">
        <v>17.100000000000001</v>
      </c>
      <c r="D18" s="255">
        <v>432</v>
      </c>
      <c r="E18" s="322">
        <v>16.89479859210012</v>
      </c>
    </row>
    <row r="19" spans="1:5" x14ac:dyDescent="0.2">
      <c r="A19" s="266" t="s">
        <v>81</v>
      </c>
      <c r="B19" s="255">
        <v>191599</v>
      </c>
      <c r="C19" s="260">
        <v>14.6</v>
      </c>
      <c r="D19" s="255">
        <v>450</v>
      </c>
      <c r="E19" s="322">
        <v>17.598748533437622</v>
      </c>
    </row>
    <row r="20" spans="1:5" x14ac:dyDescent="0.2">
      <c r="A20" s="266" t="s">
        <v>82</v>
      </c>
      <c r="B20" s="255">
        <v>180197</v>
      </c>
      <c r="C20" s="260">
        <v>13.7</v>
      </c>
      <c r="D20" s="255">
        <v>450</v>
      </c>
      <c r="E20" s="322">
        <v>17.598748533437622</v>
      </c>
    </row>
    <row r="21" spans="1:5" x14ac:dyDescent="0.2">
      <c r="A21" s="268" t="s">
        <v>97</v>
      </c>
      <c r="B21" s="263">
        <v>297500</v>
      </c>
      <c r="C21" s="264">
        <v>22.7</v>
      </c>
      <c r="D21" s="255">
        <v>742</v>
      </c>
      <c r="E21" s="322">
        <v>29.018380915134923</v>
      </c>
    </row>
    <row r="22" spans="1:5" x14ac:dyDescent="0.2">
      <c r="A22" s="154" t="s">
        <v>105</v>
      </c>
      <c r="B22" s="147">
        <v>1311421.9999999998</v>
      </c>
      <c r="C22" s="151">
        <v>99.999999999999986</v>
      </c>
      <c r="D22" s="152">
        <v>2557</v>
      </c>
      <c r="E22" s="151">
        <v>100</v>
      </c>
    </row>
    <row r="23" spans="1:5" x14ac:dyDescent="0.2">
      <c r="A23" s="259" t="s">
        <v>110</v>
      </c>
      <c r="B23" s="255">
        <v>109638.81346599998</v>
      </c>
      <c r="C23" s="260">
        <v>8.3602999999999987</v>
      </c>
      <c r="D23" s="267">
        <v>154</v>
      </c>
      <c r="E23" s="323">
        <v>6.0226828314430971</v>
      </c>
    </row>
    <row r="24" spans="1:5" x14ac:dyDescent="0.2">
      <c r="A24" s="259" t="s">
        <v>111</v>
      </c>
      <c r="B24" s="255">
        <v>201738.669104</v>
      </c>
      <c r="C24" s="260">
        <v>15.3832</v>
      </c>
      <c r="D24" s="255">
        <v>253</v>
      </c>
      <c r="E24" s="323">
        <v>9.8944075087993753</v>
      </c>
    </row>
    <row r="25" spans="1:5" x14ac:dyDescent="0.2">
      <c r="A25" s="259" t="s">
        <v>112</v>
      </c>
      <c r="B25" s="255">
        <v>283246.16924799996</v>
      </c>
      <c r="C25" s="260">
        <v>21.598399999999998</v>
      </c>
      <c r="D25" s="255">
        <v>352</v>
      </c>
      <c r="E25" s="323">
        <v>13.766132186155652</v>
      </c>
    </row>
    <row r="26" spans="1:5" x14ac:dyDescent="0.2">
      <c r="A26" s="259" t="s">
        <v>113</v>
      </c>
      <c r="B26" s="255">
        <v>292646.44214399997</v>
      </c>
      <c r="C26" s="260">
        <v>22.315199999999997</v>
      </c>
      <c r="D26" s="255">
        <v>518</v>
      </c>
      <c r="E26" s="323">
        <v>20.258114978490418</v>
      </c>
    </row>
    <row r="27" spans="1:5" x14ac:dyDescent="0.2">
      <c r="A27" s="259" t="s">
        <v>114</v>
      </c>
      <c r="B27" s="255">
        <v>212292.99335999999</v>
      </c>
      <c r="C27" s="260">
        <v>16.187999999999999</v>
      </c>
      <c r="D27" s="255">
        <v>499</v>
      </c>
      <c r="E27" s="323">
        <v>19.515056707078607</v>
      </c>
    </row>
    <row r="28" spans="1:5" x14ac:dyDescent="0.2">
      <c r="A28" s="259" t="s">
        <v>115</v>
      </c>
      <c r="B28" s="255">
        <v>141731.93264999997</v>
      </c>
      <c r="C28" s="260">
        <v>10.807499999999999</v>
      </c>
      <c r="D28" s="255">
        <v>431</v>
      </c>
      <c r="E28" s="323">
        <v>16.85569026202581</v>
      </c>
    </row>
    <row r="29" spans="1:5" x14ac:dyDescent="0.2">
      <c r="A29" s="262" t="s">
        <v>116</v>
      </c>
      <c r="B29" s="263">
        <v>70126.980027999991</v>
      </c>
      <c r="C29" s="264">
        <v>5.3473999999999995</v>
      </c>
      <c r="D29" s="263">
        <v>350</v>
      </c>
      <c r="E29" s="354">
        <v>13.687915526007039</v>
      </c>
    </row>
    <row r="38" ht="114" customHeight="1" x14ac:dyDescent="0.2"/>
  </sheetData>
  <mergeCells count="3">
    <mergeCell ref="A2:A3"/>
    <mergeCell ref="B2:C2"/>
    <mergeCell ref="D2:E2"/>
  </mergeCells>
  <pageMargins left="0.70866141732283472" right="0.70866141732283472" top="0.74803149606299213" bottom="0.74803149606299213" header="0.31496062992125984" footer="0.31496062992125984"/>
  <pageSetup paperSize="9" scale="110" orientation="portrait" r:id="rId1"/>
  <headerFooter>
    <oddFooter>&amp;LOctubre 2021&amp;R&amp;G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C00000"/>
  </sheetPr>
  <dimension ref="A1:M9"/>
  <sheetViews>
    <sheetView showGridLines="0" view="pageBreakPreview" zoomScale="115" zoomScaleSheetLayoutView="115" workbookViewId="0">
      <selection activeCell="C69" sqref="C69"/>
    </sheetView>
  </sheetViews>
  <sheetFormatPr baseColWidth="10" defaultColWidth="9.33203125" defaultRowHeight="12.75" x14ac:dyDescent="0.2"/>
  <cols>
    <col min="1" max="1" width="19.6640625" customWidth="1"/>
    <col min="2" max="13" width="10" customWidth="1"/>
  </cols>
  <sheetData>
    <row r="1" spans="1:13" ht="16.5" x14ac:dyDescent="0.3">
      <c r="A1" s="13" t="s">
        <v>161</v>
      </c>
    </row>
    <row r="2" spans="1:13" x14ac:dyDescent="0.2">
      <c r="A2" s="162" t="s">
        <v>162</v>
      </c>
    </row>
    <row r="3" spans="1:13" x14ac:dyDescent="0.2">
      <c r="A3" s="377" t="s">
        <v>164</v>
      </c>
      <c r="B3" s="378" t="s">
        <v>99</v>
      </c>
      <c r="C3" s="378"/>
      <c r="D3" s="378"/>
      <c r="E3" s="378"/>
      <c r="F3" s="377" t="s">
        <v>157</v>
      </c>
      <c r="G3" s="377"/>
      <c r="H3" s="377"/>
      <c r="I3" s="377"/>
      <c r="J3" s="377"/>
      <c r="K3" s="377"/>
      <c r="L3" s="377"/>
      <c r="M3" s="377"/>
    </row>
    <row r="4" spans="1:13" ht="12.75" customHeight="1" x14ac:dyDescent="0.2">
      <c r="A4" s="377"/>
      <c r="B4" s="379" t="s">
        <v>68</v>
      </c>
      <c r="C4" s="379" t="s">
        <v>158</v>
      </c>
      <c r="D4" s="379" t="s">
        <v>140</v>
      </c>
      <c r="E4" s="380" t="s">
        <v>118</v>
      </c>
      <c r="F4" s="377"/>
      <c r="G4" s="377"/>
      <c r="H4" s="377"/>
      <c r="I4" s="377"/>
      <c r="J4" s="377"/>
      <c r="K4" s="377"/>
      <c r="L4" s="377"/>
      <c r="M4" s="377"/>
    </row>
    <row r="5" spans="1:13" x14ac:dyDescent="0.2">
      <c r="A5" s="377"/>
      <c r="B5" s="379"/>
      <c r="C5" s="379"/>
      <c r="D5" s="380"/>
      <c r="E5" s="380"/>
      <c r="F5" s="221">
        <v>5.0000000000000001E-3</v>
      </c>
      <c r="G5" s="221">
        <v>0.01</v>
      </c>
      <c r="H5" s="221">
        <v>0.02</v>
      </c>
      <c r="I5" s="221">
        <v>0.03</v>
      </c>
      <c r="J5" s="221">
        <v>0.05</v>
      </c>
      <c r="K5" s="221">
        <v>0.1</v>
      </c>
      <c r="L5" s="221">
        <v>0.15</v>
      </c>
      <c r="M5" s="221">
        <v>0.2</v>
      </c>
    </row>
    <row r="6" spans="1:13" x14ac:dyDescent="0.2">
      <c r="A6" s="222" t="s">
        <v>196</v>
      </c>
      <c r="B6" s="324">
        <v>2557</v>
      </c>
      <c r="C6" s="325">
        <v>1475.2857142857142</v>
      </c>
      <c r="D6" s="325">
        <v>180.28571428571428</v>
      </c>
      <c r="E6" s="324">
        <v>1295</v>
      </c>
      <c r="F6" s="326">
        <v>3.4410502633009416E-3</v>
      </c>
      <c r="G6" s="326">
        <v>4.8541374664870648E-3</v>
      </c>
      <c r="H6" s="326">
        <v>6.8300284000004643E-3</v>
      </c>
      <c r="I6" s="326">
        <v>8.3222540338407317E-3</v>
      </c>
      <c r="J6" s="326">
        <v>1.0632644134683865E-2</v>
      </c>
      <c r="K6" s="326">
        <v>1.4635775142858137E-2</v>
      </c>
      <c r="L6" s="326">
        <v>1.7420056779827983E-2</v>
      </c>
      <c r="M6" s="326">
        <v>1.9514366857144184E-2</v>
      </c>
    </row>
    <row r="7" spans="1:13" x14ac:dyDescent="0.2">
      <c r="A7" s="222" t="s">
        <v>189</v>
      </c>
      <c r="B7" s="223">
        <v>2000</v>
      </c>
      <c r="C7" s="224">
        <v>1190</v>
      </c>
      <c r="D7" s="224">
        <v>135</v>
      </c>
      <c r="E7" s="223">
        <v>1055</v>
      </c>
      <c r="F7" s="225">
        <v>3.8428923540181309E-3</v>
      </c>
      <c r="G7" s="225">
        <v>5.4209983371244575E-3</v>
      </c>
      <c r="H7" s="225">
        <v>7.6276316553743418E-3</v>
      </c>
      <c r="I7" s="225">
        <v>9.2941177686151431E-3</v>
      </c>
      <c r="J7" s="225">
        <v>1.1874312701545934E-2</v>
      </c>
      <c r="K7" s="225">
        <v>1.6344924975802162E-2</v>
      </c>
      <c r="L7" s="225">
        <v>1.9454351980765599E-2</v>
      </c>
      <c r="M7" s="225">
        <v>2.1793233301069546E-2</v>
      </c>
    </row>
    <row r="8" spans="1:13" x14ac:dyDescent="0.2">
      <c r="A8" s="222" t="s">
        <v>163</v>
      </c>
      <c r="B8" s="223">
        <v>2000</v>
      </c>
      <c r="C8" s="224">
        <v>1251.7142857142858</v>
      </c>
      <c r="D8" s="224">
        <v>124.71428571428571</v>
      </c>
      <c r="E8" s="223">
        <v>1127</v>
      </c>
      <c r="F8" s="225">
        <v>3.7649806500256911E-3</v>
      </c>
      <c r="G8" s="225">
        <v>5.3110917410305204E-3</v>
      </c>
      <c r="H8" s="225">
        <v>7.4729872560651816E-3</v>
      </c>
      <c r="I8" s="225">
        <v>9.105686637646283E-3</v>
      </c>
      <c r="J8" s="225">
        <v>1.16335700912698E-2</v>
      </c>
      <c r="K8" s="225">
        <v>1.6013544120139677E-2</v>
      </c>
      <c r="L8" s="225">
        <v>1.9059929870215112E-2</v>
      </c>
      <c r="M8" s="225">
        <v>2.1351392160186236E-2</v>
      </c>
    </row>
    <row r="9" spans="1:13" ht="69" customHeight="1" x14ac:dyDescent="0.2">
      <c r="A9" s="376" t="s">
        <v>197</v>
      </c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</sheetData>
  <mergeCells count="8">
    <mergeCell ref="A9:M9"/>
    <mergeCell ref="A3:A5"/>
    <mergeCell ref="B3:E3"/>
    <mergeCell ref="F3:M4"/>
    <mergeCell ref="B4:B5"/>
    <mergeCell ref="C4:C5"/>
    <mergeCell ref="D4:D5"/>
    <mergeCell ref="E4:E5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  <headerFooter>
    <oddFooter>&amp;LOctubre 2021&amp;R&amp;G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00000"/>
  </sheetPr>
  <dimension ref="A1:AD62"/>
  <sheetViews>
    <sheetView showGridLines="0" view="pageBreakPreview" topLeftCell="A36" zoomScale="85" zoomScaleSheetLayoutView="85" workbookViewId="0">
      <selection activeCell="A53" sqref="A53:XFD53"/>
    </sheetView>
  </sheetViews>
  <sheetFormatPr baseColWidth="10" defaultColWidth="9.33203125" defaultRowHeight="12.75" x14ac:dyDescent="0.2"/>
  <cols>
    <col min="1" max="1" width="29.33203125" customWidth="1"/>
    <col min="2" max="25" width="5.6640625" customWidth="1"/>
    <col min="26" max="30" width="6.83203125" customWidth="1"/>
  </cols>
  <sheetData>
    <row r="1" spans="1:30" ht="16.5" x14ac:dyDescent="0.3">
      <c r="A1" s="13" t="s">
        <v>148</v>
      </c>
    </row>
    <row r="2" spans="1:30" ht="15.75" customHeight="1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8" customHeight="1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26">
        <v>0.20842362857142863</v>
      </c>
      <c r="C4" s="227">
        <v>0.26194652857142864</v>
      </c>
      <c r="D4" s="227">
        <v>0.21755038571428575</v>
      </c>
      <c r="E4" s="227">
        <v>0</v>
      </c>
      <c r="F4" s="227">
        <v>2.533087142857143E-2</v>
      </c>
      <c r="G4" s="227">
        <v>7.3186628571428575E-2</v>
      </c>
      <c r="H4" s="227">
        <v>0.21095787142857145</v>
      </c>
      <c r="I4" s="227">
        <v>0.44740424285714292</v>
      </c>
      <c r="J4" s="227">
        <v>0.56999385714285722</v>
      </c>
      <c r="K4" s="227">
        <v>0.52069744285714303</v>
      </c>
      <c r="L4" s="227">
        <v>0.39406459999999999</v>
      </c>
      <c r="M4" s="227">
        <v>0.32184314285714288</v>
      </c>
      <c r="N4" s="227">
        <v>0.22721755714285716</v>
      </c>
      <c r="O4" s="227">
        <v>0.4721201285714286</v>
      </c>
      <c r="P4" s="227">
        <v>0.32434411428571425</v>
      </c>
      <c r="Q4" s="227">
        <v>0.32434411428571425</v>
      </c>
      <c r="R4" s="227">
        <v>0.21261771428571427</v>
      </c>
      <c r="S4" s="227">
        <v>0.21261771428571427</v>
      </c>
      <c r="T4" s="227">
        <v>0.22721755714285716</v>
      </c>
      <c r="U4" s="227">
        <v>0.23951044285714285</v>
      </c>
      <c r="V4" s="227">
        <v>0.26004234285714284</v>
      </c>
      <c r="W4" s="227">
        <v>0.44080322857142856</v>
      </c>
      <c r="X4" s="227">
        <v>0.30275235714285714</v>
      </c>
      <c r="Y4" s="228">
        <v>0.18984920000000005</v>
      </c>
      <c r="Z4" s="14">
        <v>0.4108268595238096</v>
      </c>
      <c r="AA4" s="15">
        <v>0.29554355714285713</v>
      </c>
      <c r="AB4" s="15">
        <v>0.27669585476190478</v>
      </c>
      <c r="AC4" s="15">
        <v>0.32768875714285717</v>
      </c>
      <c r="AD4" s="16">
        <v>0.27853481964285715</v>
      </c>
    </row>
    <row r="5" spans="1:30" x14ac:dyDescent="0.2">
      <c r="A5" s="356" t="s">
        <v>199</v>
      </c>
      <c r="B5" s="229">
        <v>2.2927857142857142E-2</v>
      </c>
      <c r="C5" s="230">
        <v>3.5078771428571423E-2</v>
      </c>
      <c r="D5" s="230">
        <v>5.4892114285714298E-2</v>
      </c>
      <c r="E5" s="230">
        <v>1.5764028571428574E-2</v>
      </c>
      <c r="F5" s="230">
        <v>0</v>
      </c>
      <c r="G5" s="230">
        <v>0</v>
      </c>
      <c r="H5" s="230">
        <v>3.8126271428571432E-2</v>
      </c>
      <c r="I5" s="230">
        <v>4.8793542857142859E-2</v>
      </c>
      <c r="J5" s="230">
        <v>2.4955128571428571E-2</v>
      </c>
      <c r="K5" s="230">
        <v>2.4953814285714283E-2</v>
      </c>
      <c r="L5" s="230">
        <v>2.4953814285714283E-2</v>
      </c>
      <c r="M5" s="230">
        <v>2.4953814285714283E-2</v>
      </c>
      <c r="N5" s="230">
        <v>0</v>
      </c>
      <c r="O5" s="230">
        <v>0</v>
      </c>
      <c r="P5" s="230">
        <v>0</v>
      </c>
      <c r="Q5" s="230">
        <v>0</v>
      </c>
      <c r="R5" s="230">
        <v>5.4066999999999995E-3</v>
      </c>
      <c r="S5" s="230">
        <v>2.4955128571428571E-2</v>
      </c>
      <c r="T5" s="230">
        <v>0</v>
      </c>
      <c r="U5" s="230">
        <v>0</v>
      </c>
      <c r="V5" s="230">
        <v>0</v>
      </c>
      <c r="W5" s="230">
        <v>5.8029857142857149E-3</v>
      </c>
      <c r="X5" s="230">
        <v>1.9991399999999999E-2</v>
      </c>
      <c r="Y5" s="231">
        <v>1.9991399999999999E-2</v>
      </c>
      <c r="Z5" s="14">
        <v>3.112273095238095E-2</v>
      </c>
      <c r="AA5" s="15">
        <v>5.0603047619047622E-3</v>
      </c>
      <c r="AB5" s="15">
        <v>7.6309642857142852E-3</v>
      </c>
      <c r="AC5" s="15">
        <v>1.4604666666666663E-2</v>
      </c>
      <c r="AD5" s="16">
        <v>1.6314448809523808E-2</v>
      </c>
    </row>
    <row r="6" spans="1:30" x14ac:dyDescent="0.2">
      <c r="A6" s="356" t="s">
        <v>200</v>
      </c>
      <c r="B6" s="229">
        <v>7.8120428571428577E-2</v>
      </c>
      <c r="C6" s="230">
        <v>3.440284285714286E-2</v>
      </c>
      <c r="D6" s="230">
        <v>1.6279200000000001E-2</v>
      </c>
      <c r="E6" s="230">
        <v>0</v>
      </c>
      <c r="F6" s="230">
        <v>5.3094842857142853E-2</v>
      </c>
      <c r="G6" s="230">
        <v>0.68062014285714301</v>
      </c>
      <c r="H6" s="230">
        <v>2.5354105999999965</v>
      </c>
      <c r="I6" s="230">
        <v>4.0942142428571389</v>
      </c>
      <c r="J6" s="230">
        <v>3.6686255571428523</v>
      </c>
      <c r="K6" s="230">
        <v>3.7078616571428507</v>
      </c>
      <c r="L6" s="230">
        <v>2.5849393571428543</v>
      </c>
      <c r="M6" s="230">
        <v>2.1145785714285705</v>
      </c>
      <c r="N6" s="230">
        <v>1.1386190285714288</v>
      </c>
      <c r="O6" s="230">
        <v>0.55550364285714271</v>
      </c>
      <c r="P6" s="230">
        <v>0.73665380000000003</v>
      </c>
      <c r="Q6" s="230">
        <v>0.5214794142857142</v>
      </c>
      <c r="R6" s="230">
        <v>0.35667340000000003</v>
      </c>
      <c r="S6" s="230">
        <v>0.38337747142857154</v>
      </c>
      <c r="T6" s="230">
        <v>0.45822777142857124</v>
      </c>
      <c r="U6" s="230">
        <v>0.38491639999999999</v>
      </c>
      <c r="V6" s="230">
        <v>0.1043850142857143</v>
      </c>
      <c r="W6" s="230">
        <v>0.19632487142857141</v>
      </c>
      <c r="X6" s="230">
        <v>0.28423042857142844</v>
      </c>
      <c r="Y6" s="231">
        <v>0.19703104285714287</v>
      </c>
      <c r="Z6" s="14">
        <v>3.1176049976190434</v>
      </c>
      <c r="AA6" s="15">
        <v>0.6153844595238096</v>
      </c>
      <c r="AB6" s="15">
        <v>0.27085258809523804</v>
      </c>
      <c r="AC6" s="15">
        <v>1.3346140150793639</v>
      </c>
      <c r="AD6" s="16">
        <v>1.0368987386904753</v>
      </c>
    </row>
    <row r="7" spans="1:30" x14ac:dyDescent="0.2">
      <c r="A7" s="356" t="s">
        <v>201</v>
      </c>
      <c r="B7" s="229">
        <v>9.7129357142857156E-2</v>
      </c>
      <c r="C7" s="230">
        <v>9.1722657142857142E-2</v>
      </c>
      <c r="D7" s="230">
        <v>9.7129357142857156E-2</v>
      </c>
      <c r="E7" s="230">
        <v>5.9394914285714293E-2</v>
      </c>
      <c r="F7" s="230">
        <v>0</v>
      </c>
      <c r="G7" s="230">
        <v>0</v>
      </c>
      <c r="H7" s="230">
        <v>4.7800114285714283E-2</v>
      </c>
      <c r="I7" s="230">
        <v>9.6255357142857143E-2</v>
      </c>
      <c r="J7" s="230">
        <v>0.14267100000000002</v>
      </c>
      <c r="K7" s="230">
        <v>5.8637842857142859E-2</v>
      </c>
      <c r="L7" s="230">
        <v>4.9115385714285704E-2</v>
      </c>
      <c r="M7" s="230">
        <v>3.3526085714285711E-2</v>
      </c>
      <c r="N7" s="230">
        <v>3.3526085714285711E-2</v>
      </c>
      <c r="O7" s="230">
        <v>4.4339485714285712E-2</v>
      </c>
      <c r="P7" s="230">
        <v>0</v>
      </c>
      <c r="Q7" s="230">
        <v>0</v>
      </c>
      <c r="R7" s="230">
        <v>9.421575714285714E-2</v>
      </c>
      <c r="S7" s="230">
        <v>9.962245714285714E-2</v>
      </c>
      <c r="T7" s="230">
        <v>5.3206814285714277E-2</v>
      </c>
      <c r="U7" s="230">
        <v>0.22083328571428579</v>
      </c>
      <c r="V7" s="230">
        <v>6.9043199999999999E-2</v>
      </c>
      <c r="W7" s="230">
        <v>5.3206814285714277E-2</v>
      </c>
      <c r="X7" s="230">
        <v>0</v>
      </c>
      <c r="Y7" s="231">
        <v>5.4066999999999995E-3</v>
      </c>
      <c r="Z7" s="14">
        <v>7.1334297619047624E-2</v>
      </c>
      <c r="AA7" s="15">
        <v>4.5283964285714275E-2</v>
      </c>
      <c r="AB7" s="15">
        <v>6.6949469047619059E-2</v>
      </c>
      <c r="AC7" s="15">
        <v>6.1189243650793652E-2</v>
      </c>
      <c r="AD7" s="16">
        <v>6.028261130952383E-2</v>
      </c>
    </row>
    <row r="8" spans="1:30" x14ac:dyDescent="0.2">
      <c r="A8" s="356" t="s">
        <v>202</v>
      </c>
      <c r="B8" s="229">
        <v>5.7036685714285718E-2</v>
      </c>
      <c r="C8" s="230">
        <v>1.1688214285714286E-2</v>
      </c>
      <c r="D8" s="230">
        <v>1.1688214285714286E-2</v>
      </c>
      <c r="E8" s="230">
        <v>4.2579714285714294E-3</v>
      </c>
      <c r="F8" s="230">
        <v>4.2579714285714294E-3</v>
      </c>
      <c r="G8" s="230">
        <v>9.293544285714285E-2</v>
      </c>
      <c r="H8" s="230">
        <v>6.5759942857142858E-2</v>
      </c>
      <c r="I8" s="230">
        <v>0.37806097142857137</v>
      </c>
      <c r="J8" s="230">
        <v>0.40088009999999991</v>
      </c>
      <c r="K8" s="230">
        <v>0.14169067142857145</v>
      </c>
      <c r="L8" s="230">
        <v>0.4154999857142857</v>
      </c>
      <c r="M8" s="230">
        <v>0.2404039</v>
      </c>
      <c r="N8" s="230">
        <v>0.24779465714285712</v>
      </c>
      <c r="O8" s="230">
        <v>0.16679854285714282</v>
      </c>
      <c r="P8" s="230">
        <v>0.15377728571428576</v>
      </c>
      <c r="Q8" s="230">
        <v>0.36086945714285712</v>
      </c>
      <c r="R8" s="230">
        <v>0.2332782285714286</v>
      </c>
      <c r="S8" s="230">
        <v>0.22085355714285715</v>
      </c>
      <c r="T8" s="230">
        <v>4.566327142857142E-2</v>
      </c>
      <c r="U8" s="230">
        <v>3.9723528571428572E-2</v>
      </c>
      <c r="V8" s="230">
        <v>2.4148828571428572E-2</v>
      </c>
      <c r="W8" s="230">
        <v>0.23488507142857146</v>
      </c>
      <c r="X8" s="230">
        <v>0.20502667142857148</v>
      </c>
      <c r="Y8" s="231">
        <v>7.2697885714285718E-2</v>
      </c>
      <c r="Z8" s="14">
        <v>0.27371592857142857</v>
      </c>
      <c r="AA8" s="15">
        <v>0.23056195476190477</v>
      </c>
      <c r="AB8" s="15">
        <v>0.10369087619047619</v>
      </c>
      <c r="AC8" s="15">
        <v>0.20265625317460317</v>
      </c>
      <c r="AD8" s="16">
        <v>0.15956987738095238</v>
      </c>
    </row>
    <row r="9" spans="1:30" x14ac:dyDescent="0.2">
      <c r="A9" s="356" t="s">
        <v>203</v>
      </c>
      <c r="B9" s="229">
        <v>0.28811795714285715</v>
      </c>
      <c r="C9" s="230">
        <v>0.24913502857142861</v>
      </c>
      <c r="D9" s="230">
        <v>3.2673142857142859E-2</v>
      </c>
      <c r="E9" s="230">
        <v>7.8084271428571439E-2</v>
      </c>
      <c r="F9" s="230">
        <v>0</v>
      </c>
      <c r="G9" s="230">
        <v>2.0942757142857146E-2</v>
      </c>
      <c r="H9" s="230">
        <v>6.1111671428571435E-2</v>
      </c>
      <c r="I9" s="230">
        <v>0.59287345714285722</v>
      </c>
      <c r="J9" s="230">
        <v>0.82207435714285726</v>
      </c>
      <c r="K9" s="230">
        <v>0.85038967142857158</v>
      </c>
      <c r="L9" s="230">
        <v>0.79048861428571437</v>
      </c>
      <c r="M9" s="230">
        <v>0.76352511428571435</v>
      </c>
      <c r="N9" s="230">
        <v>0.64958211428571411</v>
      </c>
      <c r="O9" s="230">
        <v>0.85649782857142853</v>
      </c>
      <c r="P9" s="230">
        <v>1.1254442285714297</v>
      </c>
      <c r="Q9" s="230">
        <v>1.1501956571428582</v>
      </c>
      <c r="R9" s="230">
        <v>0.70215378571428577</v>
      </c>
      <c r="S9" s="230">
        <v>0.43573727142857133</v>
      </c>
      <c r="T9" s="230">
        <v>0.1684327285714286</v>
      </c>
      <c r="U9" s="230">
        <v>0.13998232857142853</v>
      </c>
      <c r="V9" s="230">
        <v>3.7500971428571436E-2</v>
      </c>
      <c r="W9" s="230">
        <v>0.14017375714285712</v>
      </c>
      <c r="X9" s="230">
        <v>7.219571428571428E-2</v>
      </c>
      <c r="Y9" s="231">
        <v>0.20507904285714279</v>
      </c>
      <c r="Z9" s="14">
        <v>0.64674381428571437</v>
      </c>
      <c r="AA9" s="15">
        <v>0.81993514761904807</v>
      </c>
      <c r="AB9" s="15">
        <v>0.12722742380952379</v>
      </c>
      <c r="AC9" s="15">
        <v>0.53130212857142878</v>
      </c>
      <c r="AD9" s="16">
        <v>0.42634964464285718</v>
      </c>
    </row>
    <row r="10" spans="1:30" x14ac:dyDescent="0.2">
      <c r="A10" s="356" t="s">
        <v>204</v>
      </c>
      <c r="B10" s="229">
        <v>0.4165300428571429</v>
      </c>
      <c r="C10" s="230">
        <v>0.40060147142857139</v>
      </c>
      <c r="D10" s="230">
        <v>0.38227927142857149</v>
      </c>
      <c r="E10" s="230">
        <v>0.22125245714285716</v>
      </c>
      <c r="F10" s="230">
        <v>0.15252098571428574</v>
      </c>
      <c r="G10" s="230">
        <v>0.37265767142857148</v>
      </c>
      <c r="H10" s="230">
        <v>0.90471964285714335</v>
      </c>
      <c r="I10" s="230">
        <v>1.7092339142857127</v>
      </c>
      <c r="J10" s="230">
        <v>0.98648217142857231</v>
      </c>
      <c r="K10" s="230">
        <v>0.60702677142857164</v>
      </c>
      <c r="L10" s="230">
        <v>0.38617997142857147</v>
      </c>
      <c r="M10" s="230">
        <v>0.37120712857142862</v>
      </c>
      <c r="N10" s="230">
        <v>0.23408950000000001</v>
      </c>
      <c r="O10" s="230">
        <v>0.33131902857142853</v>
      </c>
      <c r="P10" s="230">
        <v>0.42764489999999988</v>
      </c>
      <c r="Q10" s="230">
        <v>0.36313701428571438</v>
      </c>
      <c r="R10" s="230">
        <v>0.30387158571428569</v>
      </c>
      <c r="S10" s="230">
        <v>0.17084524285714281</v>
      </c>
      <c r="T10" s="230">
        <v>8.3588771428571434E-2</v>
      </c>
      <c r="U10" s="230">
        <v>0.14909249999999999</v>
      </c>
      <c r="V10" s="230">
        <v>0.18841475714285713</v>
      </c>
      <c r="W10" s="230">
        <v>0.44660295714285725</v>
      </c>
      <c r="X10" s="230">
        <v>0.47336931428571438</v>
      </c>
      <c r="Y10" s="231">
        <v>0.43463922857142862</v>
      </c>
      <c r="Z10" s="14">
        <v>0.82747493333333333</v>
      </c>
      <c r="AA10" s="15">
        <v>0.30515121190476185</v>
      </c>
      <c r="AB10" s="15">
        <v>0.29595125476190481</v>
      </c>
      <c r="AC10" s="15">
        <v>0.47619246666666665</v>
      </c>
      <c r="AD10" s="16">
        <v>0.4382210958333333</v>
      </c>
    </row>
    <row r="11" spans="1:30" x14ac:dyDescent="0.2">
      <c r="A11" s="356" t="s">
        <v>205</v>
      </c>
      <c r="B11" s="229">
        <v>1.7477385714285715E-2</v>
      </c>
      <c r="C11" s="230">
        <v>5.4066999999999995E-3</v>
      </c>
      <c r="D11" s="230">
        <v>3.1771828571428566E-2</v>
      </c>
      <c r="E11" s="230">
        <v>4.0165957142857138E-2</v>
      </c>
      <c r="F11" s="230">
        <v>2.8211371428571431E-2</v>
      </c>
      <c r="G11" s="230">
        <v>0.11702750000000002</v>
      </c>
      <c r="H11" s="230">
        <v>0.2330438142857143</v>
      </c>
      <c r="I11" s="230">
        <v>1.2782524857142863</v>
      </c>
      <c r="J11" s="230">
        <v>2.0582023999999985</v>
      </c>
      <c r="K11" s="230">
        <v>1.792389957142857</v>
      </c>
      <c r="L11" s="230">
        <v>1.7225516714285707</v>
      </c>
      <c r="M11" s="230">
        <v>1.4627145999999995</v>
      </c>
      <c r="N11" s="230">
        <v>0.976865628571428</v>
      </c>
      <c r="O11" s="230">
        <v>1.2302283999999994</v>
      </c>
      <c r="P11" s="230">
        <v>1.2079761571428569</v>
      </c>
      <c r="Q11" s="230">
        <v>1.0790510857142859</v>
      </c>
      <c r="R11" s="230">
        <v>1.0224139428571426</v>
      </c>
      <c r="S11" s="230">
        <v>0.89246782857142826</v>
      </c>
      <c r="T11" s="230">
        <v>0.73428058571428567</v>
      </c>
      <c r="U11" s="230">
        <v>0.71374089999999979</v>
      </c>
      <c r="V11" s="230">
        <v>0.44923188571428574</v>
      </c>
      <c r="W11" s="230">
        <v>0.46505481428571421</v>
      </c>
      <c r="X11" s="230">
        <v>0.30688795714285716</v>
      </c>
      <c r="Y11" s="231">
        <v>0.15473745714285711</v>
      </c>
      <c r="Z11" s="14">
        <v>1.4245258214285712</v>
      </c>
      <c r="AA11" s="15">
        <v>1.0681671738095235</v>
      </c>
      <c r="AB11" s="15">
        <v>0.47065559999999995</v>
      </c>
      <c r="AC11" s="15">
        <v>0.98778286507936508</v>
      </c>
      <c r="AD11" s="16">
        <v>0.75083967976190469</v>
      </c>
    </row>
    <row r="12" spans="1:30" x14ac:dyDescent="0.2">
      <c r="A12" s="356" t="s">
        <v>206</v>
      </c>
      <c r="B12" s="229">
        <v>0.41469238571428579</v>
      </c>
      <c r="C12" s="230">
        <v>0.24496297142857143</v>
      </c>
      <c r="D12" s="230">
        <v>0.11571252857142857</v>
      </c>
      <c r="E12" s="230">
        <v>0.10604262857142856</v>
      </c>
      <c r="F12" s="230">
        <v>0.13181251428571425</v>
      </c>
      <c r="G12" s="230">
        <v>0.67396511428571415</v>
      </c>
      <c r="H12" s="230">
        <v>1.6308231285714274</v>
      </c>
      <c r="I12" s="230">
        <v>2.5782398999999998</v>
      </c>
      <c r="J12" s="230">
        <v>3.7821651571428583</v>
      </c>
      <c r="K12" s="230">
        <v>4.8897680857142918</v>
      </c>
      <c r="L12" s="230">
        <v>4.6942537857142907</v>
      </c>
      <c r="M12" s="230">
        <v>4.3552334000000057</v>
      </c>
      <c r="N12" s="230">
        <v>3.5243648714285669</v>
      </c>
      <c r="O12" s="230">
        <v>3.4514763142857099</v>
      </c>
      <c r="P12" s="230">
        <v>2.2053834714285694</v>
      </c>
      <c r="Q12" s="230">
        <v>1.6595553428571426</v>
      </c>
      <c r="R12" s="230">
        <v>1.5248968285714286</v>
      </c>
      <c r="S12" s="230">
        <v>1.5426587428571428</v>
      </c>
      <c r="T12" s="230">
        <v>1.579563657142858</v>
      </c>
      <c r="U12" s="230">
        <v>1.3541143857142866</v>
      </c>
      <c r="V12" s="230">
        <v>1.1763595142857146</v>
      </c>
      <c r="W12" s="230">
        <v>0.92977092857142907</v>
      </c>
      <c r="X12" s="230">
        <v>0.4497278714285714</v>
      </c>
      <c r="Y12" s="231">
        <v>0.35060044285714281</v>
      </c>
      <c r="Z12" s="14">
        <v>3.6550805761904797</v>
      </c>
      <c r="AA12" s="15">
        <v>2.3180559285714266</v>
      </c>
      <c r="AB12" s="15">
        <v>0.97335613333333371</v>
      </c>
      <c r="AC12" s="15">
        <v>2.3154975460317466</v>
      </c>
      <c r="AD12" s="16">
        <v>1.8069226654761907</v>
      </c>
    </row>
    <row r="13" spans="1:30" x14ac:dyDescent="0.2">
      <c r="A13" s="356" t="s">
        <v>207</v>
      </c>
      <c r="B13" s="229">
        <v>0.44064539999999991</v>
      </c>
      <c r="C13" s="230">
        <v>6.0592514285714286E-2</v>
      </c>
      <c r="D13" s="230">
        <v>2.2952114285714285E-2</v>
      </c>
      <c r="E13" s="230">
        <v>5.1954428571428575E-2</v>
      </c>
      <c r="F13" s="230">
        <v>7.3781028571428584E-2</v>
      </c>
      <c r="G13" s="230">
        <v>5.7636299999999994E-2</v>
      </c>
      <c r="H13" s="230">
        <v>0.10470778571428573</v>
      </c>
      <c r="I13" s="230">
        <v>0.33323464285714294</v>
      </c>
      <c r="J13" s="230">
        <v>0.53488858571428577</v>
      </c>
      <c r="K13" s="230">
        <v>0.52031398571428567</v>
      </c>
      <c r="L13" s="230">
        <v>0.49543865714285712</v>
      </c>
      <c r="M13" s="230">
        <v>0.29076111428571433</v>
      </c>
      <c r="N13" s="230">
        <v>0.55384497142857125</v>
      </c>
      <c r="O13" s="230">
        <v>0.6777176857142857</v>
      </c>
      <c r="P13" s="230">
        <v>0.51206104285714282</v>
      </c>
      <c r="Q13" s="230">
        <v>0.54149297142857133</v>
      </c>
      <c r="R13" s="230">
        <v>0.67204641428571432</v>
      </c>
      <c r="S13" s="230">
        <v>0.51957064285714272</v>
      </c>
      <c r="T13" s="230">
        <v>0.5075346285714285</v>
      </c>
      <c r="U13" s="230">
        <v>0.43011922857142854</v>
      </c>
      <c r="V13" s="230">
        <v>0.4122788285714285</v>
      </c>
      <c r="W13" s="230">
        <v>0.40869338571428571</v>
      </c>
      <c r="X13" s="230">
        <v>1.4599842857142858E-2</v>
      </c>
      <c r="Y13" s="231">
        <v>0</v>
      </c>
      <c r="Z13" s="14">
        <v>0.37989079523809527</v>
      </c>
      <c r="AA13" s="15">
        <v>0.57945562142857121</v>
      </c>
      <c r="AB13" s="15">
        <v>0.29553765238095231</v>
      </c>
      <c r="AC13" s="15">
        <v>0.41829468968253969</v>
      </c>
      <c r="AD13" s="16">
        <v>0.34320275833333325</v>
      </c>
    </row>
    <row r="14" spans="1:30" x14ac:dyDescent="0.2">
      <c r="A14" s="356" t="s">
        <v>208</v>
      </c>
      <c r="B14" s="229">
        <v>3.9610514285714278E-2</v>
      </c>
      <c r="C14" s="230">
        <v>3.4203814285714285E-2</v>
      </c>
      <c r="D14" s="230">
        <v>2.0942757142857146E-2</v>
      </c>
      <c r="E14" s="230">
        <v>0</v>
      </c>
      <c r="F14" s="230">
        <v>5.4066999999999995E-3</v>
      </c>
      <c r="G14" s="230">
        <v>0.1304468</v>
      </c>
      <c r="H14" s="230">
        <v>0.16930719999999999</v>
      </c>
      <c r="I14" s="230">
        <v>0.22043759999999998</v>
      </c>
      <c r="J14" s="230">
        <v>0.34289985714285715</v>
      </c>
      <c r="K14" s="230">
        <v>0.27084091428571433</v>
      </c>
      <c r="L14" s="230">
        <v>0.26450304285714282</v>
      </c>
      <c r="M14" s="230">
        <v>0.22035579999999996</v>
      </c>
      <c r="N14" s="230">
        <v>0.32940587142857147</v>
      </c>
      <c r="O14" s="230">
        <v>0.33240378571428558</v>
      </c>
      <c r="P14" s="230">
        <v>0.29453617142857141</v>
      </c>
      <c r="Q14" s="230">
        <v>0.35514572857142862</v>
      </c>
      <c r="R14" s="230">
        <v>0.26574328571428568</v>
      </c>
      <c r="S14" s="230">
        <v>0.18245304285714287</v>
      </c>
      <c r="T14" s="230">
        <v>0.54669748571428556</v>
      </c>
      <c r="U14" s="230">
        <v>0.32930152857142864</v>
      </c>
      <c r="V14" s="230">
        <v>0.20716204285714285</v>
      </c>
      <c r="W14" s="230">
        <v>0.1201579</v>
      </c>
      <c r="X14" s="230">
        <v>9.4994842857142853E-2</v>
      </c>
      <c r="Y14" s="231">
        <v>5.1457942857142856E-2</v>
      </c>
      <c r="Z14" s="14">
        <v>0.24805740238095239</v>
      </c>
      <c r="AA14" s="15">
        <v>0.2932813142857143</v>
      </c>
      <c r="AB14" s="15">
        <v>0.22496195714285708</v>
      </c>
      <c r="AC14" s="15">
        <v>0.2554335579365079</v>
      </c>
      <c r="AD14" s="16">
        <v>0.20118394285714281</v>
      </c>
    </row>
    <row r="15" spans="1:30" x14ac:dyDescent="0.2">
      <c r="A15" s="356" t="s">
        <v>209</v>
      </c>
      <c r="B15" s="229">
        <v>5.4066999999999995E-3</v>
      </c>
      <c r="C15" s="230">
        <v>0</v>
      </c>
      <c r="D15" s="230">
        <v>5.4066999999999995E-3</v>
      </c>
      <c r="E15" s="230">
        <v>5.4066999999999995E-3</v>
      </c>
      <c r="F15" s="230">
        <v>0</v>
      </c>
      <c r="G15" s="230">
        <v>5.4066999999999995E-3</v>
      </c>
      <c r="H15" s="230">
        <v>2.4831271428571427E-2</v>
      </c>
      <c r="I15" s="230">
        <v>0.13975037142857144</v>
      </c>
      <c r="J15" s="230">
        <v>0.13083437142857141</v>
      </c>
      <c r="K15" s="230">
        <v>0.33714001428571433</v>
      </c>
      <c r="L15" s="230">
        <v>0.30862405714285718</v>
      </c>
      <c r="M15" s="230">
        <v>0.27460501428571432</v>
      </c>
      <c r="N15" s="230">
        <v>0.34367632857142866</v>
      </c>
      <c r="O15" s="230">
        <v>0.33017317142857144</v>
      </c>
      <c r="P15" s="230">
        <v>0.14562421428571429</v>
      </c>
      <c r="Q15" s="230">
        <v>0.10905674285714284</v>
      </c>
      <c r="R15" s="230">
        <v>0.2679232857142857</v>
      </c>
      <c r="S15" s="230">
        <v>6.867630000000001E-2</v>
      </c>
      <c r="T15" s="230">
        <v>0.21553237142857143</v>
      </c>
      <c r="U15" s="230">
        <v>6.4852300000000002E-2</v>
      </c>
      <c r="V15" s="230">
        <v>6.4852300000000002E-2</v>
      </c>
      <c r="W15" s="230">
        <v>0.22031727142857144</v>
      </c>
      <c r="X15" s="230">
        <v>2.1738399999999998E-2</v>
      </c>
      <c r="Y15" s="231">
        <v>2.7145100000000002E-2</v>
      </c>
      <c r="Z15" s="14">
        <v>0.20263085000000003</v>
      </c>
      <c r="AA15" s="15">
        <v>0.21085500714285713</v>
      </c>
      <c r="AB15" s="15">
        <v>0.1024062904761905</v>
      </c>
      <c r="AC15" s="15">
        <v>0.1719640492063492</v>
      </c>
      <c r="AD15" s="16">
        <v>0.12987415357142856</v>
      </c>
    </row>
    <row r="16" spans="1:30" x14ac:dyDescent="0.2">
      <c r="A16" s="356" t="s">
        <v>210</v>
      </c>
      <c r="B16" s="229">
        <v>0</v>
      </c>
      <c r="C16" s="230">
        <v>5.4066999999999995E-3</v>
      </c>
      <c r="D16" s="230">
        <v>0</v>
      </c>
      <c r="E16" s="230">
        <v>0</v>
      </c>
      <c r="F16" s="230">
        <v>2.0942757142857146E-2</v>
      </c>
      <c r="G16" s="230">
        <v>0</v>
      </c>
      <c r="H16" s="230">
        <v>2.1212557142857143E-2</v>
      </c>
      <c r="I16" s="230">
        <v>2.6619257142857143E-2</v>
      </c>
      <c r="J16" s="230">
        <v>0.18077744285714287</v>
      </c>
      <c r="K16" s="230">
        <v>2.1212557142857143E-2</v>
      </c>
      <c r="L16" s="230">
        <v>2.1212557142857143E-2</v>
      </c>
      <c r="M16" s="230">
        <v>0</v>
      </c>
      <c r="N16" s="230">
        <v>0</v>
      </c>
      <c r="O16" s="230">
        <v>0</v>
      </c>
      <c r="P16" s="230">
        <v>0</v>
      </c>
      <c r="Q16" s="230">
        <v>0</v>
      </c>
      <c r="R16" s="230">
        <v>3.8685885714285717E-2</v>
      </c>
      <c r="S16" s="230">
        <v>4.8095142857142855E-3</v>
      </c>
      <c r="T16" s="230">
        <v>0.14687350000000002</v>
      </c>
      <c r="U16" s="230">
        <v>0.11299712857142859</v>
      </c>
      <c r="V16" s="230">
        <v>3.8498685714285719E-2</v>
      </c>
      <c r="W16" s="230">
        <v>0</v>
      </c>
      <c r="X16" s="230">
        <v>0</v>
      </c>
      <c r="Y16" s="231">
        <v>0</v>
      </c>
      <c r="Z16" s="14">
        <v>4.5172395238095242E-2</v>
      </c>
      <c r="AA16" s="15">
        <v>7.2492333333333339E-3</v>
      </c>
      <c r="AB16" s="15">
        <v>4.9728219047619059E-2</v>
      </c>
      <c r="AC16" s="15">
        <v>3.4049949206349212E-2</v>
      </c>
      <c r="AD16" s="16">
        <v>2.6635355952380955E-2</v>
      </c>
    </row>
    <row r="17" spans="1:30" x14ac:dyDescent="0.2">
      <c r="A17" s="356" t="s">
        <v>211</v>
      </c>
      <c r="B17" s="229">
        <v>3.3072342857142854E-2</v>
      </c>
      <c r="C17" s="230">
        <v>1.9991399999999999E-2</v>
      </c>
      <c r="D17" s="230">
        <v>0</v>
      </c>
      <c r="E17" s="230">
        <v>0</v>
      </c>
      <c r="F17" s="230">
        <v>0</v>
      </c>
      <c r="G17" s="230">
        <v>0</v>
      </c>
      <c r="H17" s="230">
        <v>5.3607000000000002E-2</v>
      </c>
      <c r="I17" s="230">
        <v>0.44100547142857155</v>
      </c>
      <c r="J17" s="230">
        <v>0.56607061428571437</v>
      </c>
      <c r="K17" s="230">
        <v>0.42554812857142876</v>
      </c>
      <c r="L17" s="230">
        <v>0.34913612857142867</v>
      </c>
      <c r="M17" s="230">
        <v>0.22289287142857139</v>
      </c>
      <c r="N17" s="230">
        <v>0.2182041714285714</v>
      </c>
      <c r="O17" s="230">
        <v>0.41373647142857156</v>
      </c>
      <c r="P17" s="230">
        <v>0.53489237142857138</v>
      </c>
      <c r="Q17" s="230">
        <v>0.37375994285714303</v>
      </c>
      <c r="R17" s="230">
        <v>0.10259208571428571</v>
      </c>
      <c r="S17" s="230">
        <v>7.9189471428571426E-2</v>
      </c>
      <c r="T17" s="230">
        <v>7.6248928571428579E-2</v>
      </c>
      <c r="U17" s="230">
        <v>3.7189357142857142E-2</v>
      </c>
      <c r="V17" s="230">
        <v>2.3454385714285712E-2</v>
      </c>
      <c r="W17" s="230">
        <v>0</v>
      </c>
      <c r="X17" s="230">
        <v>2.4143185714285715E-2</v>
      </c>
      <c r="Y17" s="231">
        <v>0</v>
      </c>
      <c r="Z17" s="14">
        <v>0.34304336904761912</v>
      </c>
      <c r="AA17" s="15">
        <v>0.28706241904761909</v>
      </c>
      <c r="AB17" s="15">
        <v>2.6839309523809526E-2</v>
      </c>
      <c r="AC17" s="15">
        <v>0.21898169920634925</v>
      </c>
      <c r="AD17" s="16">
        <v>0.16644726369047622</v>
      </c>
    </row>
    <row r="18" spans="1:30" x14ac:dyDescent="0.2">
      <c r="A18" s="356" t="s">
        <v>212</v>
      </c>
      <c r="B18" s="229">
        <v>5.4066999999999995E-3</v>
      </c>
      <c r="C18" s="230">
        <v>0</v>
      </c>
      <c r="D18" s="230">
        <v>0</v>
      </c>
      <c r="E18" s="230">
        <v>0</v>
      </c>
      <c r="F18" s="230">
        <v>0</v>
      </c>
      <c r="G18" s="230">
        <v>0.1041398857142857</v>
      </c>
      <c r="H18" s="230">
        <v>0.20357331428571429</v>
      </c>
      <c r="I18" s="230">
        <v>0.6181261857142859</v>
      </c>
      <c r="J18" s="230">
        <v>0.66264048571428591</v>
      </c>
      <c r="K18" s="230">
        <v>0.97886031428571418</v>
      </c>
      <c r="L18" s="230">
        <v>0.87396991428571424</v>
      </c>
      <c r="M18" s="230">
        <v>0.51418580000000003</v>
      </c>
      <c r="N18" s="230">
        <v>0.25641185714285708</v>
      </c>
      <c r="O18" s="230">
        <v>3.3364614285714286E-2</v>
      </c>
      <c r="P18" s="230">
        <v>7.0800042857142864E-2</v>
      </c>
      <c r="Q18" s="230">
        <v>8.5611242857142861E-2</v>
      </c>
      <c r="R18" s="230">
        <v>8.8166785714285711E-2</v>
      </c>
      <c r="S18" s="230">
        <v>3.3364614285714286E-2</v>
      </c>
      <c r="T18" s="230">
        <v>0.15618721428571428</v>
      </c>
      <c r="U18" s="230">
        <v>0.19605875714285714</v>
      </c>
      <c r="V18" s="230">
        <v>0.14050071428571431</v>
      </c>
      <c r="W18" s="230">
        <v>8.2995428571428567E-3</v>
      </c>
      <c r="X18" s="230">
        <v>9.2495214285714292E-2</v>
      </c>
      <c r="Y18" s="231">
        <v>3.9465885714285713E-2</v>
      </c>
      <c r="Z18" s="14">
        <v>0.6418926690476191</v>
      </c>
      <c r="AA18" s="15">
        <v>9.461985952380951E-2</v>
      </c>
      <c r="AB18" s="15">
        <v>0.10550122142857142</v>
      </c>
      <c r="AC18" s="15">
        <v>0.28067125000000004</v>
      </c>
      <c r="AD18" s="16">
        <v>0.21506787857142862</v>
      </c>
    </row>
    <row r="19" spans="1:30" x14ac:dyDescent="0.2">
      <c r="A19" s="356" t="s">
        <v>213</v>
      </c>
      <c r="B19" s="229">
        <v>5.1235042857142858E-2</v>
      </c>
      <c r="C19" s="230">
        <v>5.4066999999999995E-3</v>
      </c>
      <c r="D19" s="230">
        <v>5.4066999999999995E-3</v>
      </c>
      <c r="E19" s="230">
        <v>0</v>
      </c>
      <c r="F19" s="230">
        <v>1.9903657142857141E-2</v>
      </c>
      <c r="G19" s="230">
        <v>1.9903657142857141E-2</v>
      </c>
      <c r="H19" s="230">
        <v>2.7802014285714289E-2</v>
      </c>
      <c r="I19" s="230">
        <v>0.10196311428571429</v>
      </c>
      <c r="J19" s="230">
        <v>0.1165373</v>
      </c>
      <c r="K19" s="230">
        <v>0.14797692857142855</v>
      </c>
      <c r="L19" s="230">
        <v>9.0193385714285715E-2</v>
      </c>
      <c r="M19" s="230">
        <v>9.0193385714285715E-2</v>
      </c>
      <c r="N19" s="230">
        <v>6.8754400000000007E-2</v>
      </c>
      <c r="O19" s="230">
        <v>6.8754400000000007E-2</v>
      </c>
      <c r="P19" s="230">
        <v>0</v>
      </c>
      <c r="Q19" s="230">
        <v>2.8546599999999998E-2</v>
      </c>
      <c r="R19" s="230">
        <v>0.10236092857142856</v>
      </c>
      <c r="S19" s="230">
        <v>6.8407628571428569E-2</v>
      </c>
      <c r="T19" s="230">
        <v>7.9014014285714293E-2</v>
      </c>
      <c r="U19" s="230">
        <v>7.7823328571428582E-2</v>
      </c>
      <c r="V19" s="230">
        <v>1.27239E-2</v>
      </c>
      <c r="W19" s="230">
        <v>6.3867628571428567E-2</v>
      </c>
      <c r="X19" s="230">
        <v>0</v>
      </c>
      <c r="Y19" s="231">
        <v>0</v>
      </c>
      <c r="Z19" s="14">
        <v>9.5777688095238081E-2</v>
      </c>
      <c r="AA19" s="15">
        <v>5.6137326190476199E-2</v>
      </c>
      <c r="AB19" s="15">
        <v>3.8904811904761909E-2</v>
      </c>
      <c r="AC19" s="15">
        <v>6.360660873015872E-2</v>
      </c>
      <c r="AD19" s="16">
        <v>5.1948946428571424E-2</v>
      </c>
    </row>
    <row r="20" spans="1:30" x14ac:dyDescent="0.2">
      <c r="A20" s="356" t="s">
        <v>214</v>
      </c>
      <c r="B20" s="229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2.1984228571428573E-2</v>
      </c>
      <c r="M20" s="230">
        <v>2.999705714285714E-2</v>
      </c>
      <c r="N20" s="230">
        <v>2.1984228571428573E-2</v>
      </c>
      <c r="O20" s="230">
        <v>5.4066999999999995E-3</v>
      </c>
      <c r="P20" s="230">
        <v>0</v>
      </c>
      <c r="Q20" s="230">
        <v>0</v>
      </c>
      <c r="R20" s="230">
        <v>2.6548657142857143E-2</v>
      </c>
      <c r="S20" s="230">
        <v>2.1141957142857142E-2</v>
      </c>
      <c r="T20" s="230">
        <v>2.1141957142857142E-2</v>
      </c>
      <c r="U20" s="230">
        <v>2.1141957142857142E-2</v>
      </c>
      <c r="V20" s="230">
        <v>0</v>
      </c>
      <c r="W20" s="230">
        <v>0</v>
      </c>
      <c r="X20" s="230">
        <v>0</v>
      </c>
      <c r="Y20" s="231">
        <v>5.4066999999999995E-3</v>
      </c>
      <c r="Z20" s="14">
        <v>8.6635476190476193E-3</v>
      </c>
      <c r="AA20" s="15">
        <v>1.2513590476190476E-2</v>
      </c>
      <c r="AB20" s="15">
        <v>7.9484357142857141E-3</v>
      </c>
      <c r="AC20" s="15">
        <v>9.7085246031746019E-3</v>
      </c>
      <c r="AD20" s="16">
        <v>7.2813934523809519E-3</v>
      </c>
    </row>
    <row r="21" spans="1:30" x14ac:dyDescent="0.2">
      <c r="A21" s="356" t="s">
        <v>215</v>
      </c>
      <c r="B21" s="229">
        <v>5.4066999999999995E-3</v>
      </c>
      <c r="C21" s="230">
        <v>0</v>
      </c>
      <c r="D21" s="230">
        <v>0</v>
      </c>
      <c r="E21" s="230">
        <v>5.4066999999999995E-3</v>
      </c>
      <c r="F21" s="230">
        <v>0</v>
      </c>
      <c r="G21" s="230">
        <v>0</v>
      </c>
      <c r="H21" s="230">
        <v>1.314422857142857E-2</v>
      </c>
      <c r="I21" s="230">
        <v>1.74022E-2</v>
      </c>
      <c r="J21" s="230">
        <v>1.6236785714285714E-2</v>
      </c>
      <c r="K21" s="230">
        <v>6.5721142857142851E-3</v>
      </c>
      <c r="L21" s="230">
        <v>6.5721142857142851E-3</v>
      </c>
      <c r="M21" s="230">
        <v>0.1718329714285714</v>
      </c>
      <c r="N21" s="230">
        <v>0.16394804285714287</v>
      </c>
      <c r="O21" s="230">
        <v>2.6362728571428573E-2</v>
      </c>
      <c r="P21" s="230">
        <v>2.0956028571428569E-2</v>
      </c>
      <c r="Q21" s="230">
        <v>3.5515457142857143E-2</v>
      </c>
      <c r="R21" s="230">
        <v>0.11571925714285715</v>
      </c>
      <c r="S21" s="230">
        <v>0.22198307142857146</v>
      </c>
      <c r="T21" s="230">
        <v>2.0956028571428569E-2</v>
      </c>
      <c r="U21" s="230">
        <v>5.985401428571429E-2</v>
      </c>
      <c r="V21" s="230">
        <v>2.6362728571428573E-2</v>
      </c>
      <c r="W21" s="230">
        <v>5.3320028571428577E-2</v>
      </c>
      <c r="X21" s="230">
        <v>2.1226342857142859E-2</v>
      </c>
      <c r="Y21" s="231">
        <v>5.4066999999999995E-3</v>
      </c>
      <c r="Z21" s="14">
        <v>3.8626735714285709E-2</v>
      </c>
      <c r="AA21" s="15">
        <v>9.7414097619047624E-2</v>
      </c>
      <c r="AB21" s="15">
        <v>3.1187640476190475E-2</v>
      </c>
      <c r="AC21" s="15">
        <v>5.5742824603174604E-2</v>
      </c>
      <c r="AD21" s="16">
        <v>4.2257676785714286E-2</v>
      </c>
    </row>
    <row r="22" spans="1:30" x14ac:dyDescent="0.2">
      <c r="A22" s="356" t="s">
        <v>216</v>
      </c>
      <c r="B22" s="229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3.2363999999999997E-2</v>
      </c>
      <c r="J22" s="230">
        <v>0</v>
      </c>
      <c r="K22" s="230">
        <v>0</v>
      </c>
      <c r="L22" s="230">
        <v>0</v>
      </c>
      <c r="M22" s="230">
        <v>0</v>
      </c>
      <c r="N22" s="230">
        <v>3.2994314285714289E-2</v>
      </c>
      <c r="O22" s="230">
        <v>3.2994314285714289E-2</v>
      </c>
      <c r="P22" s="230">
        <v>0.11542447142857144</v>
      </c>
      <c r="Q22" s="230">
        <v>0.11542447142857144</v>
      </c>
      <c r="R22" s="230">
        <v>8.2430157142857147E-2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1">
        <v>0</v>
      </c>
      <c r="Z22" s="14">
        <v>5.3939999999999995E-3</v>
      </c>
      <c r="AA22" s="15">
        <v>6.3211288095238113E-2</v>
      </c>
      <c r="AB22" s="15">
        <v>0</v>
      </c>
      <c r="AC22" s="15">
        <v>2.2868429365079365E-2</v>
      </c>
      <c r="AD22" s="16">
        <v>1.7151322023809524E-2</v>
      </c>
    </row>
    <row r="23" spans="1:30" x14ac:dyDescent="0.2">
      <c r="A23" s="356" t="s">
        <v>217</v>
      </c>
      <c r="B23" s="229">
        <v>3.4203814285714285E-2</v>
      </c>
      <c r="C23" s="230">
        <v>6.8407628571428569E-2</v>
      </c>
      <c r="D23" s="230">
        <v>0.12028502857142856</v>
      </c>
      <c r="E23" s="230">
        <v>0.12028502857142856</v>
      </c>
      <c r="F23" s="230">
        <v>5.1877400000000004E-2</v>
      </c>
      <c r="G23" s="230">
        <v>0</v>
      </c>
      <c r="H23" s="230">
        <v>0</v>
      </c>
      <c r="I23" s="230">
        <v>0.21261771428571427</v>
      </c>
      <c r="J23" s="230">
        <v>0.2223740285714286</v>
      </c>
      <c r="K23" s="230">
        <v>0.2223740285714286</v>
      </c>
      <c r="L23" s="230">
        <v>0.2223740285714286</v>
      </c>
      <c r="M23" s="230">
        <v>0.22872940000000003</v>
      </c>
      <c r="N23" s="230">
        <v>0.24004951428571428</v>
      </c>
      <c r="O23" s="230">
        <v>0.2302932</v>
      </c>
      <c r="P23" s="230">
        <v>0.24537681428571431</v>
      </c>
      <c r="Q23" s="230">
        <v>0.23405670000000003</v>
      </c>
      <c r="R23" s="230">
        <v>0.23405670000000003</v>
      </c>
      <c r="S23" s="230">
        <v>0.23405670000000003</v>
      </c>
      <c r="T23" s="230">
        <v>0.21261771428571427</v>
      </c>
      <c r="U23" s="230">
        <v>0.21261771428571427</v>
      </c>
      <c r="V23" s="230">
        <v>0.21261771428571427</v>
      </c>
      <c r="W23" s="230">
        <v>0.21261771428571427</v>
      </c>
      <c r="X23" s="230">
        <v>2.7335485714285714E-2</v>
      </c>
      <c r="Y23" s="231">
        <v>5.9299714285714284E-3</v>
      </c>
      <c r="Z23" s="14">
        <v>0.18474486666666667</v>
      </c>
      <c r="AA23" s="15">
        <v>0.2363149380952381</v>
      </c>
      <c r="AB23" s="15">
        <v>0.14728938571428571</v>
      </c>
      <c r="AC23" s="15">
        <v>0.18944973015873018</v>
      </c>
      <c r="AD23" s="16">
        <v>0.15854808511904764</v>
      </c>
    </row>
    <row r="24" spans="1:30" x14ac:dyDescent="0.2">
      <c r="A24" s="356" t="s">
        <v>218</v>
      </c>
      <c r="B24" s="229">
        <v>0</v>
      </c>
      <c r="C24" s="230">
        <v>0</v>
      </c>
      <c r="D24" s="230">
        <v>5.4066999999999995E-3</v>
      </c>
      <c r="E24" s="230">
        <v>0</v>
      </c>
      <c r="F24" s="230">
        <v>2.1405514285714283E-2</v>
      </c>
      <c r="G24" s="230">
        <v>0</v>
      </c>
      <c r="H24" s="230">
        <v>0</v>
      </c>
      <c r="I24" s="230">
        <v>0</v>
      </c>
      <c r="J24" s="230">
        <v>5.4066999999999995E-3</v>
      </c>
      <c r="K24" s="230">
        <v>0</v>
      </c>
      <c r="L24" s="230">
        <v>0</v>
      </c>
      <c r="M24" s="230">
        <v>5.0243457142857148E-2</v>
      </c>
      <c r="N24" s="230">
        <v>0</v>
      </c>
      <c r="O24" s="230">
        <v>3.4244642857142855E-2</v>
      </c>
      <c r="P24" s="230">
        <v>0</v>
      </c>
      <c r="Q24" s="230">
        <v>7.4459042857142874E-2</v>
      </c>
      <c r="R24" s="230">
        <v>2.3591985714285717E-2</v>
      </c>
      <c r="S24" s="230">
        <v>0</v>
      </c>
      <c r="T24" s="230">
        <v>2.1405514285714283E-2</v>
      </c>
      <c r="U24" s="230">
        <v>0.16067397142857143</v>
      </c>
      <c r="V24" s="230">
        <v>0.16608067142857141</v>
      </c>
      <c r="W24" s="230">
        <v>0</v>
      </c>
      <c r="X24" s="230">
        <v>0</v>
      </c>
      <c r="Y24" s="231">
        <v>0</v>
      </c>
      <c r="Z24" s="14">
        <v>9.2750261904761908E-3</v>
      </c>
      <c r="AA24" s="15">
        <v>2.2049278571428577E-2</v>
      </c>
      <c r="AB24" s="15">
        <v>5.8026692857142848E-2</v>
      </c>
      <c r="AC24" s="15">
        <v>2.9783665873015872E-2</v>
      </c>
      <c r="AD24" s="16">
        <v>2.3454925000000001E-2</v>
      </c>
    </row>
    <row r="25" spans="1:30" x14ac:dyDescent="0.2">
      <c r="A25" s="356" t="s">
        <v>219</v>
      </c>
      <c r="B25" s="229">
        <v>0.16894352857142861</v>
      </c>
      <c r="C25" s="230">
        <v>9.5336628571428564E-2</v>
      </c>
      <c r="D25" s="230">
        <v>9.5336628571428564E-2</v>
      </c>
      <c r="E25" s="230">
        <v>9.5336628571428564E-2</v>
      </c>
      <c r="F25" s="230">
        <v>0.13637751428571426</v>
      </c>
      <c r="G25" s="230">
        <v>0.13376112857142858</v>
      </c>
      <c r="H25" s="230">
        <v>7.697194285714283E-2</v>
      </c>
      <c r="I25" s="230">
        <v>0.28864482857142859</v>
      </c>
      <c r="J25" s="230">
        <v>0.45288321428571432</v>
      </c>
      <c r="K25" s="230">
        <v>0.41374451428571435</v>
      </c>
      <c r="L25" s="230">
        <v>0.47984365714285732</v>
      </c>
      <c r="M25" s="230">
        <v>0.49041168571428567</v>
      </c>
      <c r="N25" s="230">
        <v>0.49857318571428577</v>
      </c>
      <c r="O25" s="230">
        <v>0.24377782857142855</v>
      </c>
      <c r="P25" s="230">
        <v>0.22579518571428572</v>
      </c>
      <c r="Q25" s="230">
        <v>0.30477525714285708</v>
      </c>
      <c r="R25" s="230">
        <v>0.31978328571428577</v>
      </c>
      <c r="S25" s="230">
        <v>0.37479062857142859</v>
      </c>
      <c r="T25" s="230">
        <v>0.24551077142857144</v>
      </c>
      <c r="U25" s="230">
        <v>0.15303024285714287</v>
      </c>
      <c r="V25" s="230">
        <v>0.15303024285714287</v>
      </c>
      <c r="W25" s="230">
        <v>0.26503798571428572</v>
      </c>
      <c r="X25" s="230">
        <v>7.3015971428571427E-2</v>
      </c>
      <c r="Y25" s="231">
        <v>2.6935471428571424E-2</v>
      </c>
      <c r="Z25" s="14">
        <v>0.3670833071428572</v>
      </c>
      <c r="AA25" s="15">
        <v>0.32791589523809522</v>
      </c>
      <c r="AB25" s="15">
        <v>0.15276011428571429</v>
      </c>
      <c r="AC25" s="15">
        <v>0.28258643888888885</v>
      </c>
      <c r="AD25" s="16">
        <v>0.24215199821428571</v>
      </c>
    </row>
    <row r="26" spans="1:30" x14ac:dyDescent="0.2">
      <c r="A26" s="356" t="s">
        <v>56</v>
      </c>
      <c r="B26" s="229">
        <v>5.4066999999999995E-3</v>
      </c>
      <c r="C26" s="230">
        <v>0</v>
      </c>
      <c r="D26" s="230">
        <v>0</v>
      </c>
      <c r="E26" s="230">
        <v>2.8358814285714285E-2</v>
      </c>
      <c r="F26" s="230">
        <v>0</v>
      </c>
      <c r="G26" s="230">
        <v>0</v>
      </c>
      <c r="H26" s="230">
        <v>0.17067922857142862</v>
      </c>
      <c r="I26" s="230">
        <v>7.5213314285714289E-2</v>
      </c>
      <c r="J26" s="230">
        <v>5.8951857142857146E-2</v>
      </c>
      <c r="K26" s="230">
        <v>0.11869272857142855</v>
      </c>
      <c r="L26" s="230">
        <v>0.23252772857142862</v>
      </c>
      <c r="M26" s="230">
        <v>0.20575615714285717</v>
      </c>
      <c r="N26" s="230">
        <v>9.7668085714285716E-2</v>
      </c>
      <c r="O26" s="230">
        <v>0.10307478571428572</v>
      </c>
      <c r="P26" s="230">
        <v>9.3045242857142857E-2</v>
      </c>
      <c r="Q26" s="230">
        <v>0.17004855714285716</v>
      </c>
      <c r="R26" s="230">
        <v>0.17545525714285715</v>
      </c>
      <c r="S26" s="230">
        <v>0.17004855714285716</v>
      </c>
      <c r="T26" s="230">
        <v>0.17004855714285716</v>
      </c>
      <c r="U26" s="230">
        <v>1.4410342857142855E-2</v>
      </c>
      <c r="V26" s="230">
        <v>5.4066999999999995E-3</v>
      </c>
      <c r="W26" s="230">
        <v>1.7506242857142858E-2</v>
      </c>
      <c r="X26" s="230">
        <v>5.4066999999999995E-3</v>
      </c>
      <c r="Y26" s="231">
        <v>5.4066999999999995E-3</v>
      </c>
      <c r="Z26" s="14">
        <v>0.14363683571428573</v>
      </c>
      <c r="AA26" s="15">
        <v>0.13489008095238095</v>
      </c>
      <c r="AB26" s="15">
        <v>3.6364207142857138E-2</v>
      </c>
      <c r="AC26" s="15">
        <v>0.10496370793650794</v>
      </c>
      <c r="AD26" s="16">
        <v>8.0129677380952391E-2</v>
      </c>
    </row>
    <row r="27" spans="1:30" x14ac:dyDescent="0.2">
      <c r="A27" s="356" t="s">
        <v>220</v>
      </c>
      <c r="B27" s="229">
        <v>2.0937299999999999E-2</v>
      </c>
      <c r="C27" s="230">
        <v>0</v>
      </c>
      <c r="D27" s="230">
        <v>0</v>
      </c>
      <c r="E27" s="230">
        <v>5.4066999999999995E-3</v>
      </c>
      <c r="F27" s="230">
        <v>0</v>
      </c>
      <c r="G27" s="230">
        <v>0</v>
      </c>
      <c r="H27" s="230">
        <v>0.1505622428571429</v>
      </c>
      <c r="I27" s="230">
        <v>0.18839377142857147</v>
      </c>
      <c r="J27" s="230">
        <v>0.18142248571428568</v>
      </c>
      <c r="K27" s="230">
        <v>0.24315054285714277</v>
      </c>
      <c r="L27" s="230">
        <v>0.23889257142857137</v>
      </c>
      <c r="M27" s="230">
        <v>0.23889257142857137</v>
      </c>
      <c r="N27" s="230">
        <v>7.5360800000000006E-2</v>
      </c>
      <c r="O27" s="230">
        <v>0.10200312857142857</v>
      </c>
      <c r="P27" s="230">
        <v>0.1129387142857143</v>
      </c>
      <c r="Q27" s="230">
        <v>9.3937071428571439E-2</v>
      </c>
      <c r="R27" s="230">
        <v>7.8734900000000024E-2</v>
      </c>
      <c r="S27" s="230">
        <v>6.7799314285714299E-2</v>
      </c>
      <c r="T27" s="230">
        <v>6.0395042857142867E-2</v>
      </c>
      <c r="U27" s="230">
        <v>4.2459528571428574E-2</v>
      </c>
      <c r="V27" s="230">
        <v>8.8231428571428575E-3</v>
      </c>
      <c r="W27" s="230">
        <v>4.4581900000000008E-2</v>
      </c>
      <c r="X27" s="230">
        <v>5.8066614285714281E-2</v>
      </c>
      <c r="Y27" s="231">
        <v>9.3671900000000002E-2</v>
      </c>
      <c r="Z27" s="14">
        <v>0.20688569761904763</v>
      </c>
      <c r="AA27" s="15">
        <v>8.8462321428571425E-2</v>
      </c>
      <c r="AB27" s="15">
        <v>5.1333021428571435E-2</v>
      </c>
      <c r="AC27" s="15">
        <v>0.11556034682539683</v>
      </c>
      <c r="AD27" s="16">
        <v>8.7767926785714281E-2</v>
      </c>
    </row>
    <row r="28" spans="1:30" x14ac:dyDescent="0.2">
      <c r="A28" s="357" t="s">
        <v>58</v>
      </c>
      <c r="B28" s="232">
        <v>0</v>
      </c>
      <c r="C28" s="233">
        <v>0</v>
      </c>
      <c r="D28" s="233">
        <v>0</v>
      </c>
      <c r="E28" s="233">
        <v>0</v>
      </c>
      <c r="F28" s="233">
        <v>0</v>
      </c>
      <c r="G28" s="233">
        <v>2.3821942857142859E-2</v>
      </c>
      <c r="H28" s="233">
        <v>1.8301657142857142E-2</v>
      </c>
      <c r="I28" s="233">
        <v>2.2070300000000004E-2</v>
      </c>
      <c r="J28" s="233">
        <v>2.2070300000000004E-2</v>
      </c>
      <c r="K28" s="233">
        <v>4.294585714285714E-3</v>
      </c>
      <c r="L28" s="233">
        <v>4.8146214285714292E-2</v>
      </c>
      <c r="M28" s="233">
        <v>4.8146214285714292E-2</v>
      </c>
      <c r="N28" s="233">
        <v>7.9496857142857136E-3</v>
      </c>
      <c r="O28" s="233">
        <v>1.4952928571428572E-2</v>
      </c>
      <c r="P28" s="233">
        <v>1.4952928571428572E-2</v>
      </c>
      <c r="Q28" s="233">
        <v>0.13393241428571426</v>
      </c>
      <c r="R28" s="233">
        <v>7.0032428571428565E-3</v>
      </c>
      <c r="S28" s="233">
        <v>7.0032428571428565E-3</v>
      </c>
      <c r="T28" s="233">
        <v>7.0032428571428565E-3</v>
      </c>
      <c r="U28" s="233">
        <v>9.8991571428571432E-3</v>
      </c>
      <c r="V28" s="233">
        <v>2.8959142857142854E-3</v>
      </c>
      <c r="W28" s="233">
        <v>0</v>
      </c>
      <c r="X28" s="233">
        <v>0</v>
      </c>
      <c r="Y28" s="234">
        <v>0</v>
      </c>
      <c r="Z28" s="14">
        <v>2.717154523809524E-2</v>
      </c>
      <c r="AA28" s="15">
        <v>3.0965740476190468E-2</v>
      </c>
      <c r="AB28" s="15">
        <v>3.2997190476190472E-3</v>
      </c>
      <c r="AC28" s="15">
        <v>2.0479001587301593E-2</v>
      </c>
      <c r="AD28" s="16">
        <v>1.635183214285715E-2</v>
      </c>
    </row>
    <row r="29" spans="1:30" x14ac:dyDescent="0.2">
      <c r="A29" s="5" t="s">
        <v>59</v>
      </c>
      <c r="B29" s="26">
        <v>2.4107304714285713</v>
      </c>
      <c r="C29" s="26">
        <v>1.6242905714285716</v>
      </c>
      <c r="D29" s="26">
        <v>1.2357126714285713</v>
      </c>
      <c r="E29" s="26">
        <v>0.83711722857142856</v>
      </c>
      <c r="F29" s="26">
        <v>0.72492312857142838</v>
      </c>
      <c r="G29" s="26">
        <v>2.5064516714285716</v>
      </c>
      <c r="H29" s="26">
        <v>6.7624534999999959</v>
      </c>
      <c r="I29" s="26">
        <v>13.941170885714278</v>
      </c>
      <c r="J29" s="26">
        <v>15.950043757142851</v>
      </c>
      <c r="K29" s="26">
        <v>16.304137271428569</v>
      </c>
      <c r="L29" s="26">
        <v>14.715465471428574</v>
      </c>
      <c r="M29" s="26">
        <v>12.764989257142865</v>
      </c>
      <c r="N29" s="26">
        <v>9.9408848999999915</v>
      </c>
      <c r="O29" s="26">
        <v>9.7575437571428498</v>
      </c>
      <c r="P29" s="26">
        <v>8.5676271857142865</v>
      </c>
      <c r="Q29" s="26">
        <v>8.1143942857142886</v>
      </c>
      <c r="R29" s="26">
        <v>7.0563700571428587</v>
      </c>
      <c r="S29" s="26">
        <v>6.0364300999999996</v>
      </c>
      <c r="T29" s="26">
        <v>5.8373481285714277</v>
      </c>
      <c r="U29" s="26">
        <v>5.1643423285714283</v>
      </c>
      <c r="V29" s="26">
        <v>3.783814485714287</v>
      </c>
      <c r="W29" s="26">
        <v>4.3270250285714287</v>
      </c>
      <c r="X29" s="26">
        <v>2.5472043142857141</v>
      </c>
      <c r="Y29" s="25">
        <v>1.8908587714285714</v>
      </c>
      <c r="Z29" s="26">
        <v>13.406376690476188</v>
      </c>
      <c r="AA29" s="26">
        <v>8.2455417142857126</v>
      </c>
      <c r="AB29" s="26">
        <v>3.9250988428571429</v>
      </c>
      <c r="AC29" s="26">
        <v>8.5256724158730144</v>
      </c>
      <c r="AD29" s="25">
        <v>6.7833887178571421</v>
      </c>
    </row>
    <row r="30" spans="1:30" x14ac:dyDescent="0.2">
      <c r="A30" s="11" t="s">
        <v>63</v>
      </c>
      <c r="B30" s="26">
        <v>5.6535427857142846</v>
      </c>
      <c r="C30" s="24">
        <v>3.368512942857143</v>
      </c>
      <c r="D30" s="24">
        <v>2.4218016571428578</v>
      </c>
      <c r="E30" s="24">
        <v>1.9863806428571433</v>
      </c>
      <c r="F30" s="24">
        <v>2.4155624999999996</v>
      </c>
      <c r="G30" s="24">
        <v>5.3462021142857141</v>
      </c>
      <c r="H30" s="24">
        <v>12.358245499999995</v>
      </c>
      <c r="I30" s="24">
        <v>27.496068528571421</v>
      </c>
      <c r="J30" s="24">
        <v>38.909143985714273</v>
      </c>
      <c r="K30" s="24">
        <v>49.462982142857136</v>
      </c>
      <c r="L30" s="24">
        <v>51.520482842857128</v>
      </c>
      <c r="M30" s="24">
        <v>48.775993471428571</v>
      </c>
      <c r="N30" s="24">
        <v>41.716553171428551</v>
      </c>
      <c r="O30" s="24">
        <v>40.58270555714283</v>
      </c>
      <c r="P30" s="24">
        <v>39.964630671428544</v>
      </c>
      <c r="Q30" s="24">
        <v>41.300593914285692</v>
      </c>
      <c r="R30" s="24">
        <v>38.981896057142855</v>
      </c>
      <c r="S30" s="24">
        <v>35.365788528571407</v>
      </c>
      <c r="T30" s="24">
        <v>29.692636714285701</v>
      </c>
      <c r="U30" s="24">
        <v>21.983294471428572</v>
      </c>
      <c r="V30" s="24">
        <v>15.36203507142857</v>
      </c>
      <c r="W30" s="24">
        <v>12.537773757142856</v>
      </c>
      <c r="X30" s="24">
        <v>6.955041985714284</v>
      </c>
      <c r="Y30" s="27">
        <v>4.8422061285714282</v>
      </c>
      <c r="Z30" s="23">
        <v>38.087152745238086</v>
      </c>
      <c r="AA30" s="24">
        <v>39.652027983333312</v>
      </c>
      <c r="AB30" s="24">
        <v>15.228831354761903</v>
      </c>
      <c r="AC30" s="24">
        <v>30.989337361111097</v>
      </c>
      <c r="AD30" s="25">
        <v>24.125003130952376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149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9" t="s">
        <v>1</v>
      </c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1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93" t="s">
        <v>3</v>
      </c>
      <c r="C34" s="194" t="s">
        <v>4</v>
      </c>
      <c r="D34" s="194" t="s">
        <v>5</v>
      </c>
      <c r="E34" s="194" t="s">
        <v>6</v>
      </c>
      <c r="F34" s="194" t="s">
        <v>7</v>
      </c>
      <c r="G34" s="194" t="s">
        <v>8</v>
      </c>
      <c r="H34" s="194" t="s">
        <v>9</v>
      </c>
      <c r="I34" s="194" t="s">
        <v>10</v>
      </c>
      <c r="J34" s="194" t="s">
        <v>11</v>
      </c>
      <c r="K34" s="194" t="s">
        <v>12</v>
      </c>
      <c r="L34" s="194" t="s">
        <v>13</v>
      </c>
      <c r="M34" s="194" t="s">
        <v>14</v>
      </c>
      <c r="N34" s="194" t="s">
        <v>15</v>
      </c>
      <c r="O34" s="194" t="s">
        <v>16</v>
      </c>
      <c r="P34" s="194" t="s">
        <v>17</v>
      </c>
      <c r="Q34" s="194" t="s">
        <v>18</v>
      </c>
      <c r="R34" s="194" t="s">
        <v>19</v>
      </c>
      <c r="S34" s="194" t="s">
        <v>20</v>
      </c>
      <c r="T34" s="194" t="s">
        <v>21</v>
      </c>
      <c r="U34" s="194" t="s">
        <v>22</v>
      </c>
      <c r="V34" s="194" t="s">
        <v>23</v>
      </c>
      <c r="W34" s="194" t="s">
        <v>24</v>
      </c>
      <c r="X34" s="194" t="s">
        <v>25</v>
      </c>
      <c r="Y34" s="195" t="s">
        <v>26</v>
      </c>
      <c r="Z34" s="190" t="s">
        <v>27</v>
      </c>
      <c r="AA34" s="191" t="s">
        <v>28</v>
      </c>
      <c r="AB34" s="191" t="s">
        <v>29</v>
      </c>
      <c r="AC34" s="191" t="s">
        <v>30</v>
      </c>
      <c r="AD34" s="192" t="s">
        <v>31</v>
      </c>
    </row>
    <row r="35" spans="1:30" x14ac:dyDescent="0.2">
      <c r="A35" s="355" t="s">
        <v>221</v>
      </c>
      <c r="B35" s="226">
        <v>6.2241685714285712E-2</v>
      </c>
      <c r="C35" s="227">
        <v>6.2241685714285712E-2</v>
      </c>
      <c r="D35" s="227">
        <v>6.2241685714285712E-2</v>
      </c>
      <c r="E35" s="227">
        <v>6.2241685714285712E-2</v>
      </c>
      <c r="F35" s="227">
        <v>0.10289311428571431</v>
      </c>
      <c r="G35" s="227">
        <v>6.2241685714285712E-2</v>
      </c>
      <c r="H35" s="227">
        <v>6.0108257142857148E-2</v>
      </c>
      <c r="I35" s="227">
        <v>0.15728319999999998</v>
      </c>
      <c r="J35" s="227">
        <v>0.38439892857142854</v>
      </c>
      <c r="K35" s="227">
        <v>0.34074338571428581</v>
      </c>
      <c r="L35" s="227">
        <v>0.25535891428571439</v>
      </c>
      <c r="M35" s="227">
        <v>0.25729465714285726</v>
      </c>
      <c r="N35" s="227">
        <v>0.20669651428571426</v>
      </c>
      <c r="O35" s="227">
        <v>0.16355495714285717</v>
      </c>
      <c r="P35" s="227">
        <v>0.30531877142857144</v>
      </c>
      <c r="Q35" s="227">
        <v>0.18572232857142862</v>
      </c>
      <c r="R35" s="227">
        <v>0.33827279999999993</v>
      </c>
      <c r="S35" s="227">
        <v>0.38320137142857141</v>
      </c>
      <c r="T35" s="227">
        <v>0.50969220000000004</v>
      </c>
      <c r="U35" s="227">
        <v>0.30273291428571431</v>
      </c>
      <c r="V35" s="227">
        <v>0.18830555714285713</v>
      </c>
      <c r="W35" s="227">
        <v>0.11838131428571429</v>
      </c>
      <c r="X35" s="227">
        <v>0.18388655714285718</v>
      </c>
      <c r="Y35" s="228">
        <v>1.2672457142857143E-2</v>
      </c>
      <c r="Z35" s="14">
        <v>0.24253122380952385</v>
      </c>
      <c r="AA35" s="15">
        <v>0.26379445714285715</v>
      </c>
      <c r="AB35" s="15">
        <v>0.21927850000000002</v>
      </c>
      <c r="AC35" s="15">
        <v>0.24186806031746036</v>
      </c>
      <c r="AD35" s="16">
        <v>0.19865527619047618</v>
      </c>
    </row>
    <row r="36" spans="1:30" x14ac:dyDescent="0.2">
      <c r="A36" s="356" t="s">
        <v>222</v>
      </c>
      <c r="B36" s="229">
        <v>0.14538199999999996</v>
      </c>
      <c r="C36" s="230">
        <v>4.5503771428571427E-2</v>
      </c>
      <c r="D36" s="230">
        <v>4.5503771428571427E-2</v>
      </c>
      <c r="E36" s="230">
        <v>4.5503771428571427E-2</v>
      </c>
      <c r="F36" s="230">
        <v>0.14412948571428572</v>
      </c>
      <c r="G36" s="230">
        <v>0.23492442857142862</v>
      </c>
      <c r="H36" s="230">
        <v>0.22627207142857145</v>
      </c>
      <c r="I36" s="230">
        <v>0.52013184285714287</v>
      </c>
      <c r="J36" s="230">
        <v>0.63924580000000009</v>
      </c>
      <c r="K36" s="230">
        <v>0.97586540000000055</v>
      </c>
      <c r="L36" s="230">
        <v>1.1407294714285716</v>
      </c>
      <c r="M36" s="230">
        <v>0.91067847142857228</v>
      </c>
      <c r="N36" s="230">
        <v>0.79790075714285746</v>
      </c>
      <c r="O36" s="230">
        <v>0.85681785714285719</v>
      </c>
      <c r="P36" s="230">
        <v>1.1381235428571432</v>
      </c>
      <c r="Q36" s="230">
        <v>0.88938790000000012</v>
      </c>
      <c r="R36" s="230">
        <v>0.7063357857142859</v>
      </c>
      <c r="S36" s="230">
        <v>0.58087084285714319</v>
      </c>
      <c r="T36" s="230">
        <v>0.41759524285714278</v>
      </c>
      <c r="U36" s="230">
        <v>0.32647141428571425</v>
      </c>
      <c r="V36" s="230">
        <v>0.26072952857142856</v>
      </c>
      <c r="W36" s="230">
        <v>0.24168302857142859</v>
      </c>
      <c r="X36" s="230">
        <v>0.20826967142857142</v>
      </c>
      <c r="Y36" s="231">
        <v>8.2640228571428581E-2</v>
      </c>
      <c r="Z36" s="17">
        <v>0.73548717619047643</v>
      </c>
      <c r="AA36" s="18">
        <v>0.82823944761904789</v>
      </c>
      <c r="AB36" s="18">
        <v>0.25623151904761904</v>
      </c>
      <c r="AC36" s="18">
        <v>0.60665271428571432</v>
      </c>
      <c r="AD36" s="19">
        <v>0.48252900357142864</v>
      </c>
    </row>
    <row r="37" spans="1:30" x14ac:dyDescent="0.2">
      <c r="A37" s="356" t="s">
        <v>223</v>
      </c>
      <c r="B37" s="229">
        <v>0</v>
      </c>
      <c r="C37" s="230">
        <v>1.3537457142857142E-2</v>
      </c>
      <c r="D37" s="230">
        <v>1.3537457142857142E-2</v>
      </c>
      <c r="E37" s="230">
        <v>1.3537457142857142E-2</v>
      </c>
      <c r="F37" s="230">
        <v>1.3537457142857142E-2</v>
      </c>
      <c r="G37" s="230">
        <v>8.0620700000000003E-2</v>
      </c>
      <c r="H37" s="230">
        <v>0.27233607142857147</v>
      </c>
      <c r="I37" s="230">
        <v>0.58749828571428575</v>
      </c>
      <c r="J37" s="230">
        <v>0.60915939999999991</v>
      </c>
      <c r="K37" s="230">
        <v>0.90591535714285709</v>
      </c>
      <c r="L37" s="230">
        <v>1.4446071857142864</v>
      </c>
      <c r="M37" s="230">
        <v>1.4125739571428575</v>
      </c>
      <c r="N37" s="230">
        <v>1.2881919714285712</v>
      </c>
      <c r="O37" s="230">
        <v>1.3006649000000006</v>
      </c>
      <c r="P37" s="230">
        <v>1.3298006285714286</v>
      </c>
      <c r="Q37" s="230">
        <v>1.2398658571428574</v>
      </c>
      <c r="R37" s="230">
        <v>1.1635100285714286</v>
      </c>
      <c r="S37" s="230">
        <v>1.0501228714285715</v>
      </c>
      <c r="T37" s="230">
        <v>0.96611661428571438</v>
      </c>
      <c r="U37" s="230">
        <v>1.1894989999999996</v>
      </c>
      <c r="V37" s="230">
        <v>1.1254676142857141</v>
      </c>
      <c r="W37" s="230">
        <v>0.63369898571428596</v>
      </c>
      <c r="X37" s="230">
        <v>0.21033675714285716</v>
      </c>
      <c r="Y37" s="231">
        <v>0.17247419999999999</v>
      </c>
      <c r="Z37" s="17">
        <v>0.87201504285714293</v>
      </c>
      <c r="AA37" s="18">
        <v>1.2286927095238094</v>
      </c>
      <c r="AB37" s="18">
        <v>0.71626552857142867</v>
      </c>
      <c r="AC37" s="18">
        <v>0.93899109365079392</v>
      </c>
      <c r="AD37" s="19">
        <v>0.70985875892857164</v>
      </c>
    </row>
    <row r="38" spans="1:30" x14ac:dyDescent="0.2">
      <c r="A38" s="356" t="s">
        <v>224</v>
      </c>
      <c r="B38" s="229">
        <v>1.52506E-2</v>
      </c>
      <c r="C38" s="230">
        <v>1.52506E-2</v>
      </c>
      <c r="D38" s="230">
        <v>1.52506E-2</v>
      </c>
      <c r="E38" s="230">
        <v>9.8439000000000009E-3</v>
      </c>
      <c r="F38" s="230">
        <v>0</v>
      </c>
      <c r="G38" s="230">
        <v>0</v>
      </c>
      <c r="H38" s="230">
        <v>0.1061115</v>
      </c>
      <c r="I38" s="230">
        <v>0.1071117</v>
      </c>
      <c r="J38" s="230">
        <v>0.90081040000000012</v>
      </c>
      <c r="K38" s="230">
        <v>1.4062046285714289</v>
      </c>
      <c r="L38" s="230">
        <v>2.0001768714285708</v>
      </c>
      <c r="M38" s="230">
        <v>2.0486927285714276</v>
      </c>
      <c r="N38" s="230">
        <v>2.0568109999999984</v>
      </c>
      <c r="O38" s="230">
        <v>2.034545757142856</v>
      </c>
      <c r="P38" s="230">
        <v>1.6616563714285708</v>
      </c>
      <c r="Q38" s="230">
        <v>1.5847768285714281</v>
      </c>
      <c r="R38" s="230">
        <v>1.7312387999999992</v>
      </c>
      <c r="S38" s="230">
        <v>1.8084459428571429</v>
      </c>
      <c r="T38" s="230">
        <v>1.5413470857142857</v>
      </c>
      <c r="U38" s="230">
        <v>0.69570931428571414</v>
      </c>
      <c r="V38" s="230">
        <v>0.4479643142857142</v>
      </c>
      <c r="W38" s="230">
        <v>0.42466261428571422</v>
      </c>
      <c r="X38" s="230">
        <v>0.23137394285714286</v>
      </c>
      <c r="Y38" s="231">
        <v>5.4066999999999995E-3</v>
      </c>
      <c r="Z38" s="17">
        <v>1.0948513047619046</v>
      </c>
      <c r="AA38" s="18">
        <v>1.8129124499999991</v>
      </c>
      <c r="AB38" s="18">
        <v>0.55774399523809526</v>
      </c>
      <c r="AC38" s="18">
        <v>1.1551692499999997</v>
      </c>
      <c r="AD38" s="19">
        <v>0.86869342499999991</v>
      </c>
    </row>
    <row r="39" spans="1:30" x14ac:dyDescent="0.2">
      <c r="A39" s="356" t="s">
        <v>225</v>
      </c>
      <c r="B39" s="229">
        <v>1.942627142857143E-2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2.1969928571428571E-2</v>
      </c>
      <c r="I39" s="230">
        <v>0.13217605714285716</v>
      </c>
      <c r="J39" s="230">
        <v>0.61101991428571423</v>
      </c>
      <c r="K39" s="230">
        <v>0.82727118571428593</v>
      </c>
      <c r="L39" s="230">
        <v>0.93882422857142889</v>
      </c>
      <c r="M39" s="230">
        <v>1.0508085142857146</v>
      </c>
      <c r="N39" s="230">
        <v>1.025961442857144</v>
      </c>
      <c r="O39" s="230">
        <v>0.90803570000000011</v>
      </c>
      <c r="P39" s="230">
        <v>0.64549542857142872</v>
      </c>
      <c r="Q39" s="230">
        <v>0.44514755714285709</v>
      </c>
      <c r="R39" s="230">
        <v>0.9161505857142862</v>
      </c>
      <c r="S39" s="230">
        <v>0.87875720000000013</v>
      </c>
      <c r="T39" s="230">
        <v>0.54344985714285698</v>
      </c>
      <c r="U39" s="230">
        <v>0.34695897142857141</v>
      </c>
      <c r="V39" s="230">
        <v>8.3857828571428566E-2</v>
      </c>
      <c r="W39" s="230">
        <v>3.7542814285714279E-2</v>
      </c>
      <c r="X39" s="230">
        <v>6.6328399999999996E-2</v>
      </c>
      <c r="Y39" s="231">
        <v>5.4066999999999995E-3</v>
      </c>
      <c r="Z39" s="17">
        <v>0.59701163809523816</v>
      </c>
      <c r="AA39" s="18">
        <v>0.80325798571428608</v>
      </c>
      <c r="AB39" s="18">
        <v>0.18059076190476187</v>
      </c>
      <c r="AC39" s="18">
        <v>0.526953461904762</v>
      </c>
      <c r="AD39" s="19">
        <v>0.39602452440476205</v>
      </c>
    </row>
    <row r="40" spans="1:30" x14ac:dyDescent="0.2">
      <c r="A40" s="356" t="s">
        <v>226</v>
      </c>
      <c r="B40" s="229">
        <v>0.20403249999999998</v>
      </c>
      <c r="C40" s="230">
        <v>0.17663442857142853</v>
      </c>
      <c r="D40" s="230">
        <v>4.870642857142856E-2</v>
      </c>
      <c r="E40" s="230">
        <v>6.1692214285714295E-2</v>
      </c>
      <c r="F40" s="230">
        <v>0.28943517142857145</v>
      </c>
      <c r="G40" s="230">
        <v>5.9660528571428575E-2</v>
      </c>
      <c r="H40" s="230">
        <v>0.26105954285714283</v>
      </c>
      <c r="I40" s="230">
        <v>0.94215428571428639</v>
      </c>
      <c r="J40" s="230">
        <v>1.6086779428571443</v>
      </c>
      <c r="K40" s="230">
        <v>2.4291448714285733</v>
      </c>
      <c r="L40" s="230">
        <v>2.9877663000000019</v>
      </c>
      <c r="M40" s="230">
        <v>3.2252882571428581</v>
      </c>
      <c r="N40" s="230">
        <v>2.9271312571428578</v>
      </c>
      <c r="O40" s="230">
        <v>3.0943848000000003</v>
      </c>
      <c r="P40" s="230">
        <v>3.4872696428571426</v>
      </c>
      <c r="Q40" s="230">
        <v>3.4691202000000003</v>
      </c>
      <c r="R40" s="230">
        <v>3.4663340000000011</v>
      </c>
      <c r="S40" s="230">
        <v>2.8782398142857142</v>
      </c>
      <c r="T40" s="230">
        <v>2.2830738714285728</v>
      </c>
      <c r="U40" s="230">
        <v>1.6466965571428573</v>
      </c>
      <c r="V40" s="230">
        <v>1.3441263571428568</v>
      </c>
      <c r="W40" s="230">
        <v>0.99881005714285764</v>
      </c>
      <c r="X40" s="230">
        <v>0.36308851428571426</v>
      </c>
      <c r="Y40" s="231">
        <v>0.2282952142857142</v>
      </c>
      <c r="Z40" s="17">
        <v>1.9090152000000014</v>
      </c>
      <c r="AA40" s="18">
        <v>3.2204132857142862</v>
      </c>
      <c r="AB40" s="18">
        <v>1.1440150952380954</v>
      </c>
      <c r="AC40" s="18">
        <v>2.0911478603174607</v>
      </c>
      <c r="AD40" s="19">
        <v>1.6033676148809526</v>
      </c>
    </row>
    <row r="41" spans="1:30" x14ac:dyDescent="0.2">
      <c r="A41" s="356" t="s">
        <v>227</v>
      </c>
      <c r="B41" s="229">
        <v>4.4900499999999996E-2</v>
      </c>
      <c r="C41" s="230">
        <v>1.1122014285714285E-2</v>
      </c>
      <c r="D41" s="230">
        <v>0</v>
      </c>
      <c r="E41" s="230">
        <v>5.4066999999999995E-3</v>
      </c>
      <c r="F41" s="230">
        <v>9.0975699999999993E-2</v>
      </c>
      <c r="G41" s="230">
        <v>9.0975699999999993E-2</v>
      </c>
      <c r="H41" s="230">
        <v>0.12182954285714286</v>
      </c>
      <c r="I41" s="230">
        <v>0.29885621428571429</v>
      </c>
      <c r="J41" s="230">
        <v>0.88327177142857138</v>
      </c>
      <c r="K41" s="230">
        <v>0.96418925714285708</v>
      </c>
      <c r="L41" s="230">
        <v>1.141834985714286</v>
      </c>
      <c r="M41" s="230">
        <v>1.2766835000000003</v>
      </c>
      <c r="N41" s="230">
        <v>0.98780952857142823</v>
      </c>
      <c r="O41" s="230">
        <v>1.185984728571428</v>
      </c>
      <c r="P41" s="230">
        <v>1.2284057285714276</v>
      </c>
      <c r="Q41" s="230">
        <v>1.2841882999999996</v>
      </c>
      <c r="R41" s="230">
        <v>0.99837978571428565</v>
      </c>
      <c r="S41" s="230">
        <v>0.77040834285714277</v>
      </c>
      <c r="T41" s="230">
        <v>0.55359832857142843</v>
      </c>
      <c r="U41" s="230">
        <v>0.46358179999999977</v>
      </c>
      <c r="V41" s="230">
        <v>0.10876307142857143</v>
      </c>
      <c r="W41" s="230">
        <v>8.327234285714287E-2</v>
      </c>
      <c r="X41" s="230">
        <v>5.8029857142857149E-3</v>
      </c>
      <c r="Y41" s="231">
        <v>3.7028142857142857E-2</v>
      </c>
      <c r="Z41" s="17">
        <v>0.78111087857142858</v>
      </c>
      <c r="AA41" s="18">
        <v>1.0758627357142851</v>
      </c>
      <c r="AB41" s="18">
        <v>0.20867444523809517</v>
      </c>
      <c r="AC41" s="18">
        <v>0.68854935317460308</v>
      </c>
      <c r="AD41" s="19">
        <v>0.52655287380952376</v>
      </c>
    </row>
    <row r="42" spans="1:30" x14ac:dyDescent="0.2">
      <c r="A42" s="356" t="s">
        <v>228</v>
      </c>
      <c r="B42" s="229">
        <v>5.9399271428571432E-2</v>
      </c>
      <c r="C42" s="230">
        <v>0</v>
      </c>
      <c r="D42" s="230">
        <v>0</v>
      </c>
      <c r="E42" s="230">
        <v>0</v>
      </c>
      <c r="F42" s="230">
        <v>0</v>
      </c>
      <c r="G42" s="230">
        <v>0.10889318571428572</v>
      </c>
      <c r="H42" s="230">
        <v>0.1578995</v>
      </c>
      <c r="I42" s="230">
        <v>0.14564269999999999</v>
      </c>
      <c r="J42" s="230">
        <v>0.16483662857142858</v>
      </c>
      <c r="K42" s="230">
        <v>0.13031089999999998</v>
      </c>
      <c r="L42" s="230">
        <v>7.4070857142857147E-2</v>
      </c>
      <c r="M42" s="230">
        <v>9.1781357142857151E-2</v>
      </c>
      <c r="N42" s="230">
        <v>0.15749665714285715</v>
      </c>
      <c r="O42" s="230">
        <v>6.914901428571428E-2</v>
      </c>
      <c r="P42" s="230">
        <v>0.12662971428571432</v>
      </c>
      <c r="Q42" s="230">
        <v>0.19330564285714288</v>
      </c>
      <c r="R42" s="230">
        <v>8.9345485714285716E-2</v>
      </c>
      <c r="S42" s="230">
        <v>0.10265535714285715</v>
      </c>
      <c r="T42" s="230">
        <v>0.14224185714285714</v>
      </c>
      <c r="U42" s="230">
        <v>8.348128571428573E-2</v>
      </c>
      <c r="V42" s="230">
        <v>0.15015585714285715</v>
      </c>
      <c r="W42" s="230">
        <v>9.5611028571428572E-2</v>
      </c>
      <c r="X42" s="230">
        <v>0.10090784285714285</v>
      </c>
      <c r="Y42" s="231">
        <v>0.17846289999999998</v>
      </c>
      <c r="Z42" s="17">
        <v>0.12742365714285714</v>
      </c>
      <c r="AA42" s="18">
        <v>0.12309697857142858</v>
      </c>
      <c r="AB42" s="18">
        <v>0.12514346190476192</v>
      </c>
      <c r="AC42" s="18">
        <v>0.12522136587301588</v>
      </c>
      <c r="AD42" s="19">
        <v>0.10092821011904762</v>
      </c>
    </row>
    <row r="43" spans="1:30" x14ac:dyDescent="0.2">
      <c r="A43" s="356" t="s">
        <v>229</v>
      </c>
      <c r="B43" s="229">
        <v>0.24270928571428577</v>
      </c>
      <c r="C43" s="230">
        <v>3.148398571428572E-2</v>
      </c>
      <c r="D43" s="230">
        <v>3.148398571428572E-2</v>
      </c>
      <c r="E43" s="230">
        <v>7.0926571428571422E-2</v>
      </c>
      <c r="F43" s="230">
        <v>7.0926571428571422E-2</v>
      </c>
      <c r="G43" s="230">
        <v>0.1681939714285714</v>
      </c>
      <c r="H43" s="230">
        <v>0.3038570714285716</v>
      </c>
      <c r="I43" s="230">
        <v>0.59970918571428522</v>
      </c>
      <c r="J43" s="230">
        <v>1.2416624428571434</v>
      </c>
      <c r="K43" s="230">
        <v>1.9340582285714292</v>
      </c>
      <c r="L43" s="230">
        <v>2.5998131428571445</v>
      </c>
      <c r="M43" s="230">
        <v>2.4415599857142878</v>
      </c>
      <c r="N43" s="230">
        <v>2.5115356428571443</v>
      </c>
      <c r="O43" s="230">
        <v>2.4702414000000013</v>
      </c>
      <c r="P43" s="230">
        <v>2.5735728000000004</v>
      </c>
      <c r="Q43" s="230">
        <v>2.4657151000000002</v>
      </c>
      <c r="R43" s="230">
        <v>1.8782398428571423</v>
      </c>
      <c r="S43" s="230">
        <v>1.8562122857142849</v>
      </c>
      <c r="T43" s="230">
        <v>1.7110373571428561</v>
      </c>
      <c r="U43" s="230">
        <v>1.6401120857142846</v>
      </c>
      <c r="V43" s="230">
        <v>1.1795880714285711</v>
      </c>
      <c r="W43" s="230">
        <v>0.78968811428571428</v>
      </c>
      <c r="X43" s="230">
        <v>0.36377427142857138</v>
      </c>
      <c r="Y43" s="231">
        <v>0.13390049999999998</v>
      </c>
      <c r="Z43" s="17">
        <v>1.52011000952381</v>
      </c>
      <c r="AA43" s="18">
        <v>2.2925861785714292</v>
      </c>
      <c r="AB43" s="18">
        <v>0.96968339999999964</v>
      </c>
      <c r="AC43" s="18">
        <v>1.5941265293650795</v>
      </c>
      <c r="AD43" s="19">
        <v>1.2212500791666667</v>
      </c>
    </row>
    <row r="44" spans="1:30" x14ac:dyDescent="0.2">
      <c r="A44" s="356" t="s">
        <v>230</v>
      </c>
      <c r="B44" s="229">
        <v>5.4066999999999995E-3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5.4066999999999995E-3</v>
      </c>
      <c r="J44" s="230">
        <v>6.9972571428571426E-2</v>
      </c>
      <c r="K44" s="230">
        <v>0.13991122857142851</v>
      </c>
      <c r="L44" s="230">
        <v>0.17871261428571422</v>
      </c>
      <c r="M44" s="230">
        <v>0.24842139999999996</v>
      </c>
      <c r="N44" s="230">
        <v>0.31386882857142856</v>
      </c>
      <c r="O44" s="230">
        <v>0.19735631428571426</v>
      </c>
      <c r="P44" s="230">
        <v>0.1649924285714286</v>
      </c>
      <c r="Q44" s="230">
        <v>0.1445088285714286</v>
      </c>
      <c r="R44" s="230">
        <v>0.13376800000000003</v>
      </c>
      <c r="S44" s="230">
        <v>0.17710592857142862</v>
      </c>
      <c r="T44" s="230">
        <v>0.12776388571428571</v>
      </c>
      <c r="U44" s="230">
        <v>3.3930799999999997E-2</v>
      </c>
      <c r="V44" s="230">
        <v>9.9721414285714266E-2</v>
      </c>
      <c r="W44" s="230">
        <v>1.9981085714285717E-2</v>
      </c>
      <c r="X44" s="230">
        <v>2.5387785714285713E-2</v>
      </c>
      <c r="Y44" s="231">
        <v>0</v>
      </c>
      <c r="Z44" s="17">
        <v>0.10707075238095236</v>
      </c>
      <c r="AA44" s="18">
        <v>0.18860005476190478</v>
      </c>
      <c r="AB44" s="18">
        <v>5.113082857142856E-2</v>
      </c>
      <c r="AC44" s="18">
        <v>0.11560054523809526</v>
      </c>
      <c r="AD44" s="19">
        <v>8.692568809523811E-2</v>
      </c>
    </row>
    <row r="45" spans="1:30" x14ac:dyDescent="0.2">
      <c r="A45" s="356" t="s">
        <v>231</v>
      </c>
      <c r="B45" s="229">
        <v>0.11685329999999998</v>
      </c>
      <c r="C45" s="230">
        <v>7.4369628571428564E-2</v>
      </c>
      <c r="D45" s="230">
        <v>6.2429071428571417E-2</v>
      </c>
      <c r="E45" s="230">
        <v>5.1195014285714283E-2</v>
      </c>
      <c r="F45" s="230">
        <v>5.1195014285714283E-2</v>
      </c>
      <c r="G45" s="230">
        <v>9.3708885714285706E-2</v>
      </c>
      <c r="H45" s="230">
        <v>0.16227930000000002</v>
      </c>
      <c r="I45" s="230">
        <v>0.45018228571428576</v>
      </c>
      <c r="J45" s="230">
        <v>0.52359410000000006</v>
      </c>
      <c r="K45" s="230">
        <v>0.85530268571428558</v>
      </c>
      <c r="L45" s="230">
        <v>0.87111808571428551</v>
      </c>
      <c r="M45" s="230">
        <v>0.74359074285714244</v>
      </c>
      <c r="N45" s="230">
        <v>0.76338037142857118</v>
      </c>
      <c r="O45" s="230">
        <v>0.79369981428571401</v>
      </c>
      <c r="P45" s="230">
        <v>0.58307461428571439</v>
      </c>
      <c r="Q45" s="230">
        <v>0.44174552857142863</v>
      </c>
      <c r="R45" s="230">
        <v>0.38492361428571437</v>
      </c>
      <c r="S45" s="230">
        <v>0.35876937142857157</v>
      </c>
      <c r="T45" s="230">
        <v>0.3405804428571429</v>
      </c>
      <c r="U45" s="230">
        <v>0.43087744285714297</v>
      </c>
      <c r="V45" s="230">
        <v>0.40213058571428578</v>
      </c>
      <c r="W45" s="230">
        <v>0.19962640000000004</v>
      </c>
      <c r="X45" s="230">
        <v>0.11582261428571428</v>
      </c>
      <c r="Y45" s="231">
        <v>0.16600140000000005</v>
      </c>
      <c r="Z45" s="17">
        <v>0.60101119999999986</v>
      </c>
      <c r="AA45" s="18">
        <v>0.55426555238095232</v>
      </c>
      <c r="AB45" s="18">
        <v>0.2758398142857143</v>
      </c>
      <c r="AC45" s="18">
        <v>0.47703885555555547</v>
      </c>
      <c r="AD45" s="19">
        <v>0.37651876309523802</v>
      </c>
    </row>
    <row r="46" spans="1:30" x14ac:dyDescent="0.2">
      <c r="A46" s="356" t="s">
        <v>232</v>
      </c>
      <c r="B46" s="229">
        <v>5.8924928571428579E-2</v>
      </c>
      <c r="C46" s="230">
        <v>2.6724299999999999E-2</v>
      </c>
      <c r="D46" s="230">
        <v>8.4674671428571435E-2</v>
      </c>
      <c r="E46" s="230">
        <v>5.4066999999999995E-3</v>
      </c>
      <c r="F46" s="230">
        <v>2.8302885714285714E-2</v>
      </c>
      <c r="G46" s="230">
        <v>8.5916100000000037E-2</v>
      </c>
      <c r="H46" s="230">
        <v>0.33609307142857137</v>
      </c>
      <c r="I46" s="230">
        <v>1.0665773285714286</v>
      </c>
      <c r="J46" s="230">
        <v>1.2551197285714291</v>
      </c>
      <c r="K46" s="230">
        <v>1.3822676857142862</v>
      </c>
      <c r="L46" s="230">
        <v>1.290456857142857</v>
      </c>
      <c r="M46" s="230">
        <v>1.1810641285714281</v>
      </c>
      <c r="N46" s="230">
        <v>0.95487864285714275</v>
      </c>
      <c r="O46" s="230">
        <v>0.67411965714285726</v>
      </c>
      <c r="P46" s="230">
        <v>0.60877809999999999</v>
      </c>
      <c r="Q46" s="230">
        <v>0.71689768571428569</v>
      </c>
      <c r="R46" s="230">
        <v>0.62642008571428587</v>
      </c>
      <c r="S46" s="230">
        <v>0.38012239999999997</v>
      </c>
      <c r="T46" s="230">
        <v>0.27419428571428572</v>
      </c>
      <c r="U46" s="230">
        <v>0.1901927142857143</v>
      </c>
      <c r="V46" s="230">
        <v>4.8832028571428578E-2</v>
      </c>
      <c r="W46" s="230">
        <v>0.14057481428571428</v>
      </c>
      <c r="X46" s="230">
        <v>0.14116728571428569</v>
      </c>
      <c r="Y46" s="231">
        <v>0.11225401428571427</v>
      </c>
      <c r="Z46" s="17">
        <v>1.0852631333333334</v>
      </c>
      <c r="AA46" s="18">
        <v>0.6602027619047619</v>
      </c>
      <c r="AB46" s="18">
        <v>0.15120252380952379</v>
      </c>
      <c r="AC46" s="18">
        <v>0.63222280634920636</v>
      </c>
      <c r="AD46" s="19">
        <v>0.48624833750000002</v>
      </c>
    </row>
    <row r="47" spans="1:30" x14ac:dyDescent="0.2">
      <c r="A47" s="356" t="s">
        <v>233</v>
      </c>
      <c r="B47" s="229">
        <v>2.4832971428571431E-2</v>
      </c>
      <c r="C47" s="230">
        <v>3.65855E-2</v>
      </c>
      <c r="D47" s="230">
        <v>0</v>
      </c>
      <c r="E47" s="230">
        <v>2.5414771428571431E-2</v>
      </c>
      <c r="F47" s="230">
        <v>9.664671428571428E-3</v>
      </c>
      <c r="G47" s="230">
        <v>3.6410371428571432E-2</v>
      </c>
      <c r="H47" s="230">
        <v>9.9706442857142849E-2</v>
      </c>
      <c r="I47" s="230">
        <v>6.1911328571428566E-2</v>
      </c>
      <c r="J47" s="230">
        <v>3.9871171428571432E-2</v>
      </c>
      <c r="K47" s="230">
        <v>5.2893914285714286E-2</v>
      </c>
      <c r="L47" s="230">
        <v>0.27992012857142862</v>
      </c>
      <c r="M47" s="230">
        <v>0.27155738571428578</v>
      </c>
      <c r="N47" s="230">
        <v>0.10333664285714285</v>
      </c>
      <c r="O47" s="230">
        <v>4.7544028571428573E-2</v>
      </c>
      <c r="P47" s="230">
        <v>4.4875900000000003E-2</v>
      </c>
      <c r="Q47" s="230">
        <v>0.10476152857142858</v>
      </c>
      <c r="R47" s="230">
        <v>1.0279642857142857E-2</v>
      </c>
      <c r="S47" s="230">
        <v>2.6287871428571426E-2</v>
      </c>
      <c r="T47" s="230">
        <v>6.6061142857142846E-2</v>
      </c>
      <c r="U47" s="230">
        <v>2.7581028571428572E-2</v>
      </c>
      <c r="V47" s="230">
        <v>0</v>
      </c>
      <c r="W47" s="230">
        <v>2.5307942857142857E-2</v>
      </c>
      <c r="X47" s="230">
        <v>2.5307942857142857E-2</v>
      </c>
      <c r="Y47" s="231">
        <v>5.2888971428571428E-2</v>
      </c>
      <c r="Z47" s="17">
        <v>0.13431006190476194</v>
      </c>
      <c r="AA47" s="18">
        <v>5.6180935714285708E-2</v>
      </c>
      <c r="AB47" s="18">
        <v>3.2857838095238096E-2</v>
      </c>
      <c r="AC47" s="18">
        <v>7.4449611904761903E-2</v>
      </c>
      <c r="AD47" s="19">
        <v>6.1375054166666665E-2</v>
      </c>
    </row>
    <row r="48" spans="1:30" x14ac:dyDescent="0.2">
      <c r="A48" s="356" t="s">
        <v>234</v>
      </c>
      <c r="B48" s="229">
        <v>0.5180580714285713</v>
      </c>
      <c r="C48" s="230">
        <v>0.33553698571428575</v>
      </c>
      <c r="D48" s="230">
        <v>5.0493799999999998E-2</v>
      </c>
      <c r="E48" s="230">
        <v>0.14515728571428571</v>
      </c>
      <c r="F48" s="230">
        <v>2.1615628571428572E-2</v>
      </c>
      <c r="G48" s="230">
        <v>0.10163738571428571</v>
      </c>
      <c r="H48" s="230">
        <v>0.53990529999999992</v>
      </c>
      <c r="I48" s="230">
        <v>1.6880098285714287</v>
      </c>
      <c r="J48" s="230">
        <v>3.8129649142857125</v>
      </c>
      <c r="K48" s="230">
        <v>5.5489803285714272</v>
      </c>
      <c r="L48" s="230">
        <v>4.6588098285714272</v>
      </c>
      <c r="M48" s="230">
        <v>4.3448510285714246</v>
      </c>
      <c r="N48" s="230">
        <v>2.7228182571428534</v>
      </c>
      <c r="O48" s="230">
        <v>2.8938590428571405</v>
      </c>
      <c r="P48" s="230">
        <v>3.1037916714285685</v>
      </c>
      <c r="Q48" s="230">
        <v>3.3463720571428537</v>
      </c>
      <c r="R48" s="230">
        <v>2.7774344857142821</v>
      </c>
      <c r="S48" s="230">
        <v>2.199979414285711</v>
      </c>
      <c r="T48" s="230">
        <v>2.0156575571428563</v>
      </c>
      <c r="U48" s="230">
        <v>1.1652085000000005</v>
      </c>
      <c r="V48" s="230">
        <v>0.71512091428571434</v>
      </c>
      <c r="W48" s="230">
        <v>0.41049502857142856</v>
      </c>
      <c r="X48" s="230">
        <v>0.17179379999999997</v>
      </c>
      <c r="Y48" s="231">
        <v>0.19794359999999997</v>
      </c>
      <c r="Z48" s="17">
        <v>3.4322535380952366</v>
      </c>
      <c r="AA48" s="18">
        <v>2.8407091547619019</v>
      </c>
      <c r="AB48" s="18">
        <v>0.77936989999999995</v>
      </c>
      <c r="AC48" s="18">
        <v>2.3507775309523797</v>
      </c>
      <c r="AD48" s="19">
        <v>1.8119372797619038</v>
      </c>
    </row>
    <row r="49" spans="1:30" x14ac:dyDescent="0.2">
      <c r="A49" s="356" t="s">
        <v>235</v>
      </c>
      <c r="B49" s="229">
        <v>0.35358414285714274</v>
      </c>
      <c r="C49" s="230">
        <v>0.26436654285714284</v>
      </c>
      <c r="D49" s="230">
        <v>0.21551781428571434</v>
      </c>
      <c r="E49" s="230">
        <v>0.17385201428571434</v>
      </c>
      <c r="F49" s="230">
        <v>0.18003728571428576</v>
      </c>
      <c r="G49" s="230">
        <v>0.25147720000000001</v>
      </c>
      <c r="H49" s="230">
        <v>0.35872618571428572</v>
      </c>
      <c r="I49" s="230">
        <v>1.4619173142857151</v>
      </c>
      <c r="J49" s="230">
        <v>2.2919592428571449</v>
      </c>
      <c r="K49" s="230">
        <v>3.8209893714285661</v>
      </c>
      <c r="L49" s="230">
        <v>4.3804021571428473</v>
      </c>
      <c r="M49" s="230">
        <v>4.6180412999999927</v>
      </c>
      <c r="N49" s="230">
        <v>4.3337140857142726</v>
      </c>
      <c r="O49" s="230">
        <v>4.1203368142857038</v>
      </c>
      <c r="P49" s="230">
        <v>4.1827774142857015</v>
      </c>
      <c r="Q49" s="230">
        <v>4.1083615999999878</v>
      </c>
      <c r="R49" s="230">
        <v>4.0781344857142772</v>
      </c>
      <c r="S49" s="230">
        <v>3.8118778142857113</v>
      </c>
      <c r="T49" s="230">
        <v>3.2705356428571419</v>
      </c>
      <c r="U49" s="230">
        <v>2.212731114285714</v>
      </c>
      <c r="V49" s="230">
        <v>1.681233371428571</v>
      </c>
      <c r="W49" s="230">
        <v>1.3201552999999999</v>
      </c>
      <c r="X49" s="230">
        <v>0.81406062857142836</v>
      </c>
      <c r="Y49" s="231">
        <v>0.41065175714285707</v>
      </c>
      <c r="Z49" s="17">
        <v>2.822005928571425</v>
      </c>
      <c r="AA49" s="18">
        <v>4.1058670357142759</v>
      </c>
      <c r="AB49" s="18">
        <v>1.6182279690476189</v>
      </c>
      <c r="AC49" s="18">
        <v>2.8487003111111067</v>
      </c>
      <c r="AD49" s="19">
        <v>2.1964766916666636</v>
      </c>
    </row>
    <row r="50" spans="1:30" x14ac:dyDescent="0.2">
      <c r="A50" s="356" t="s">
        <v>236</v>
      </c>
      <c r="B50" s="229">
        <v>0.10783451428571429</v>
      </c>
      <c r="C50" s="230">
        <v>0</v>
      </c>
      <c r="D50" s="230">
        <v>5.4066999999999995E-3</v>
      </c>
      <c r="E50" s="230">
        <v>0</v>
      </c>
      <c r="F50" s="230">
        <v>0</v>
      </c>
      <c r="G50" s="230">
        <v>0.11483628571428572</v>
      </c>
      <c r="H50" s="230">
        <v>0.15829634285714286</v>
      </c>
      <c r="I50" s="230">
        <v>0.17476217142857142</v>
      </c>
      <c r="J50" s="230">
        <v>0.24668620000000002</v>
      </c>
      <c r="K50" s="230">
        <v>0.38490365714285713</v>
      </c>
      <c r="L50" s="230">
        <v>0.40261377142857141</v>
      </c>
      <c r="M50" s="230">
        <v>0.39357605714285709</v>
      </c>
      <c r="N50" s="230">
        <v>0.51505961428571434</v>
      </c>
      <c r="O50" s="230">
        <v>0.44230268571428583</v>
      </c>
      <c r="P50" s="230">
        <v>0.17654224285714287</v>
      </c>
      <c r="Q50" s="230">
        <v>0.1406969285714286</v>
      </c>
      <c r="R50" s="230">
        <v>0.30959614285714288</v>
      </c>
      <c r="S50" s="230">
        <v>0.43982828571428573</v>
      </c>
      <c r="T50" s="230">
        <v>0.13111339999999999</v>
      </c>
      <c r="U50" s="230">
        <v>0.18670014285714287</v>
      </c>
      <c r="V50" s="230">
        <v>4.6568828571428571E-2</v>
      </c>
      <c r="W50" s="230">
        <v>4.8933385714285724E-2</v>
      </c>
      <c r="X50" s="230">
        <v>3.8119985714285716E-2</v>
      </c>
      <c r="Y50" s="231">
        <v>4.3526685714285716E-2</v>
      </c>
      <c r="Z50" s="17">
        <v>0.29347303333333336</v>
      </c>
      <c r="AA50" s="18">
        <v>0.33733765000000004</v>
      </c>
      <c r="AB50" s="18">
        <v>8.2493738095238092E-2</v>
      </c>
      <c r="AC50" s="18">
        <v>0.23776814047619046</v>
      </c>
      <c r="AD50" s="19">
        <v>0.18782933452380954</v>
      </c>
    </row>
    <row r="51" spans="1:30" x14ac:dyDescent="0.2">
      <c r="A51" s="356" t="s">
        <v>237</v>
      </c>
      <c r="B51" s="229">
        <v>6.3333828571428566E-2</v>
      </c>
      <c r="C51" s="230">
        <v>8.3837285714285729E-3</v>
      </c>
      <c r="D51" s="230">
        <v>8.3837285714285729E-3</v>
      </c>
      <c r="E51" s="230">
        <v>0</v>
      </c>
      <c r="F51" s="230">
        <v>1.7506242857142858E-2</v>
      </c>
      <c r="G51" s="230">
        <v>2.3577528571428575E-2</v>
      </c>
      <c r="H51" s="230">
        <v>8.0087642857142857E-2</v>
      </c>
      <c r="I51" s="230">
        <v>0.64292704285714297</v>
      </c>
      <c r="J51" s="230">
        <v>0.75987432857142867</v>
      </c>
      <c r="K51" s="230">
        <v>2.2275658571428525</v>
      </c>
      <c r="L51" s="230">
        <v>2.5476005999999951</v>
      </c>
      <c r="M51" s="230">
        <v>2.3993309285714233</v>
      </c>
      <c r="N51" s="230">
        <v>1.6737187285714281</v>
      </c>
      <c r="O51" s="230">
        <v>1.5238556857142862</v>
      </c>
      <c r="P51" s="230">
        <v>2.1528851571428533</v>
      </c>
      <c r="Q51" s="230">
        <v>3.9931267285714318</v>
      </c>
      <c r="R51" s="230">
        <v>4.0851980571428586</v>
      </c>
      <c r="S51" s="230">
        <v>3.981496057142853</v>
      </c>
      <c r="T51" s="230">
        <v>2.9636478857142845</v>
      </c>
      <c r="U51" s="230">
        <v>1.3574745285714287</v>
      </c>
      <c r="V51" s="230">
        <v>0.52922811428571448</v>
      </c>
      <c r="W51" s="230">
        <v>0.23957819999999999</v>
      </c>
      <c r="X51" s="230">
        <v>0.20979515714285712</v>
      </c>
      <c r="Y51" s="231">
        <v>7.9992642857142887E-2</v>
      </c>
      <c r="Z51" s="17">
        <v>1.442897733333331</v>
      </c>
      <c r="AA51" s="18">
        <v>2.9017134023809512</v>
      </c>
      <c r="AB51" s="18">
        <v>0.8966194214285711</v>
      </c>
      <c r="AC51" s="18">
        <v>1.7470768523809512</v>
      </c>
      <c r="AD51" s="19">
        <v>1.3153570166666657</v>
      </c>
    </row>
    <row r="52" spans="1:30" x14ac:dyDescent="0.2">
      <c r="A52" s="356" t="s">
        <v>238</v>
      </c>
      <c r="B52" s="229">
        <v>0.18955819999999998</v>
      </c>
      <c r="C52" s="230">
        <v>0</v>
      </c>
      <c r="D52" s="230">
        <v>0</v>
      </c>
      <c r="E52" s="230">
        <v>0</v>
      </c>
      <c r="F52" s="230">
        <v>0</v>
      </c>
      <c r="G52" s="230">
        <v>5.3268614285714284E-2</v>
      </c>
      <c r="H52" s="230">
        <v>0.29435342857142854</v>
      </c>
      <c r="I52" s="230">
        <v>0.45224302857142856</v>
      </c>
      <c r="J52" s="230">
        <v>0.67615004285714264</v>
      </c>
      <c r="K52" s="230">
        <v>0.57058118571428562</v>
      </c>
      <c r="L52" s="230">
        <v>0.5652139142857141</v>
      </c>
      <c r="M52" s="230">
        <v>0.59004282857142842</v>
      </c>
      <c r="N52" s="230">
        <v>0.48235097142857125</v>
      </c>
      <c r="O52" s="230">
        <v>0.35272594285714282</v>
      </c>
      <c r="P52" s="230">
        <v>0.28836692857142848</v>
      </c>
      <c r="Q52" s="230">
        <v>0.34172654285714282</v>
      </c>
      <c r="R52" s="230">
        <v>0.39520377142857138</v>
      </c>
      <c r="S52" s="230">
        <v>0.26708268571428567</v>
      </c>
      <c r="T52" s="230">
        <v>0.34579161428571431</v>
      </c>
      <c r="U52" s="230">
        <v>0.1493521571428571</v>
      </c>
      <c r="V52" s="230">
        <v>0.10306218571428571</v>
      </c>
      <c r="W52" s="230">
        <v>6.2325928571428588E-2</v>
      </c>
      <c r="X52" s="230">
        <v>6.1463071428571436E-2</v>
      </c>
      <c r="Y52" s="231">
        <v>3.064438571428571E-2</v>
      </c>
      <c r="Z52" s="17">
        <v>0.52476407142857129</v>
      </c>
      <c r="AA52" s="18">
        <v>0.3545761404761904</v>
      </c>
      <c r="AB52" s="18">
        <v>0.12543989047619047</v>
      </c>
      <c r="AC52" s="18">
        <v>0.33492670079365072</v>
      </c>
      <c r="AD52" s="19">
        <v>0.26131280952380942</v>
      </c>
    </row>
    <row r="53" spans="1:30" x14ac:dyDescent="0.2">
      <c r="A53" s="356" t="s">
        <v>239</v>
      </c>
      <c r="B53" s="229">
        <v>0.18535254285714281</v>
      </c>
      <c r="C53" s="230">
        <v>0.12086382857142855</v>
      </c>
      <c r="D53" s="230">
        <v>3.6597171428571433E-2</v>
      </c>
      <c r="E53" s="230">
        <v>0</v>
      </c>
      <c r="F53" s="230">
        <v>5.4066999999999995E-3</v>
      </c>
      <c r="G53" s="230">
        <v>4.9622300000000001E-2</v>
      </c>
      <c r="H53" s="230">
        <v>0.41360004285714275</v>
      </c>
      <c r="I53" s="230">
        <v>0.79216572857142886</v>
      </c>
      <c r="J53" s="230">
        <v>1.5672293857142863</v>
      </c>
      <c r="K53" s="230">
        <v>2.7595156714285691</v>
      </c>
      <c r="L53" s="230">
        <v>3.3599408714285679</v>
      </c>
      <c r="M53" s="230">
        <v>3.2438517142857108</v>
      </c>
      <c r="N53" s="230">
        <v>2.9057650285714254</v>
      </c>
      <c r="O53" s="230">
        <v>2.8833570428571385</v>
      </c>
      <c r="P53" s="230">
        <v>2.6660424285714228</v>
      </c>
      <c r="Q53" s="230">
        <v>2.8232978714285708</v>
      </c>
      <c r="R53" s="230">
        <v>2.7571568714285699</v>
      </c>
      <c r="S53" s="230">
        <v>2.4602738428571422</v>
      </c>
      <c r="T53" s="230">
        <v>1.8469791857142845</v>
      </c>
      <c r="U53" s="230">
        <v>1.2190623714285711</v>
      </c>
      <c r="V53" s="230">
        <v>0.63502298571428561</v>
      </c>
      <c r="W53" s="230">
        <v>0.59219000000000011</v>
      </c>
      <c r="X53" s="230">
        <v>0.30014367142857151</v>
      </c>
      <c r="Y53" s="231">
        <v>0.3202065428571429</v>
      </c>
      <c r="Z53" s="17">
        <v>2.0227172357142842</v>
      </c>
      <c r="AA53" s="18">
        <v>2.7493155142857115</v>
      </c>
      <c r="AB53" s="18">
        <v>0.81893412619047601</v>
      </c>
      <c r="AC53" s="18">
        <v>1.8636556253968242</v>
      </c>
      <c r="AD53" s="19">
        <v>1.414318491666666</v>
      </c>
    </row>
    <row r="54" spans="1:30" x14ac:dyDescent="0.2">
      <c r="A54" s="356" t="s">
        <v>240</v>
      </c>
      <c r="B54" s="229">
        <v>0.20108618571428574</v>
      </c>
      <c r="C54" s="230">
        <v>0.17368478571428575</v>
      </c>
      <c r="D54" s="230">
        <v>0.20108618571428574</v>
      </c>
      <c r="E54" s="230">
        <v>0.17368478571428575</v>
      </c>
      <c r="F54" s="230">
        <v>0.17368478571428575</v>
      </c>
      <c r="G54" s="230">
        <v>0.31563888571428567</v>
      </c>
      <c r="H54" s="230">
        <v>0.10517482857142857</v>
      </c>
      <c r="I54" s="230">
        <v>0.38371801428571423</v>
      </c>
      <c r="J54" s="230">
        <v>0.52152097142857123</v>
      </c>
      <c r="K54" s="230">
        <v>0.46655544285714268</v>
      </c>
      <c r="L54" s="230">
        <v>0.50330134285714279</v>
      </c>
      <c r="M54" s="230">
        <v>0.49726744285714281</v>
      </c>
      <c r="N54" s="230">
        <v>0.79714041428571458</v>
      </c>
      <c r="O54" s="230">
        <v>0.76677311428571426</v>
      </c>
      <c r="P54" s="230">
        <v>0.94103238571428649</v>
      </c>
      <c r="Q54" s="230">
        <v>0.99202215714285757</v>
      </c>
      <c r="R54" s="230">
        <v>0.88661249999999991</v>
      </c>
      <c r="S54" s="230">
        <v>1.1656567714285715</v>
      </c>
      <c r="T54" s="230">
        <v>1.0723327714285715</v>
      </c>
      <c r="U54" s="230">
        <v>0.60826585714285741</v>
      </c>
      <c r="V54" s="230">
        <v>0.86038934285714308</v>
      </c>
      <c r="W54" s="230">
        <v>0.40858837142857141</v>
      </c>
      <c r="X54" s="230">
        <v>0.16322967142857145</v>
      </c>
      <c r="Y54" s="231">
        <v>0.13796290000000003</v>
      </c>
      <c r="Z54" s="17">
        <v>0.41292300714285707</v>
      </c>
      <c r="AA54" s="18">
        <v>0.92487289047619081</v>
      </c>
      <c r="AB54" s="18">
        <v>0.54179481904761917</v>
      </c>
      <c r="AC54" s="18">
        <v>0.62653023888888892</v>
      </c>
      <c r="AD54" s="19">
        <v>0.52151707976190476</v>
      </c>
    </row>
    <row r="55" spans="1:30" x14ac:dyDescent="0.2">
      <c r="A55" s="356" t="s">
        <v>241</v>
      </c>
      <c r="B55" s="229">
        <v>0.14530234285714286</v>
      </c>
      <c r="C55" s="230">
        <v>7.4139757142857143E-2</v>
      </c>
      <c r="D55" s="230">
        <v>9.9554528571428574E-2</v>
      </c>
      <c r="E55" s="230">
        <v>9.5082514285714279E-2</v>
      </c>
      <c r="F55" s="230">
        <v>0.28057068571428573</v>
      </c>
      <c r="G55" s="230">
        <v>0.4745507571428571</v>
      </c>
      <c r="H55" s="230">
        <v>0.52066718571428561</v>
      </c>
      <c r="I55" s="230">
        <v>1.0618852857142855</v>
      </c>
      <c r="J55" s="230">
        <v>1.369628214285713</v>
      </c>
      <c r="K55" s="230">
        <v>1.6705978285714271</v>
      </c>
      <c r="L55" s="230">
        <v>1.6954678857142833</v>
      </c>
      <c r="M55" s="230">
        <v>1.7068855571428549</v>
      </c>
      <c r="N55" s="230">
        <v>1.3628884428571411</v>
      </c>
      <c r="O55" s="230">
        <v>1.3899746142857126</v>
      </c>
      <c r="P55" s="230">
        <v>1.337018299999998</v>
      </c>
      <c r="Q55" s="230">
        <v>1.3051637142857122</v>
      </c>
      <c r="R55" s="230">
        <v>1.3322321428571406</v>
      </c>
      <c r="S55" s="230">
        <v>1.5010574142857123</v>
      </c>
      <c r="T55" s="230">
        <v>1.0134960857142852</v>
      </c>
      <c r="U55" s="230">
        <v>1.3165473571428559</v>
      </c>
      <c r="V55" s="230">
        <v>0.6274234571428573</v>
      </c>
      <c r="W55" s="230">
        <v>0.58465964285714289</v>
      </c>
      <c r="X55" s="230">
        <v>0.33717477142857138</v>
      </c>
      <c r="Y55" s="231">
        <v>0.37005165714285709</v>
      </c>
      <c r="Z55" s="17">
        <v>1.3375219928571414</v>
      </c>
      <c r="AA55" s="18">
        <v>1.3713891047619029</v>
      </c>
      <c r="AB55" s="18">
        <v>0.70822549523809497</v>
      </c>
      <c r="AC55" s="18">
        <v>1.1390455309523795</v>
      </c>
      <c r="AD55" s="19">
        <v>0.90300083928571329</v>
      </c>
    </row>
    <row r="56" spans="1:30" x14ac:dyDescent="0.2">
      <c r="A56" s="356" t="s">
        <v>242</v>
      </c>
      <c r="B56" s="229">
        <v>6.8907071428571456E-2</v>
      </c>
      <c r="C56" s="230">
        <v>0.10921182857142857</v>
      </c>
      <c r="D56" s="230">
        <v>8.8297657142857158E-2</v>
      </c>
      <c r="E56" s="230">
        <v>6.8245600000000003E-2</v>
      </c>
      <c r="F56" s="230">
        <v>0.11026254285714286</v>
      </c>
      <c r="G56" s="230">
        <v>0.22244292857142861</v>
      </c>
      <c r="H56" s="230">
        <v>0.37417842857142852</v>
      </c>
      <c r="I56" s="230">
        <v>0.88844917142857138</v>
      </c>
      <c r="J56" s="230">
        <v>1.298197385714285</v>
      </c>
      <c r="K56" s="230">
        <v>1.590939885714284</v>
      </c>
      <c r="L56" s="230">
        <v>1.561406485714284</v>
      </c>
      <c r="M56" s="230">
        <v>0.97528512857142946</v>
      </c>
      <c r="N56" s="230">
        <v>0.71373761428571447</v>
      </c>
      <c r="O56" s="230">
        <v>0.55835635714285714</v>
      </c>
      <c r="P56" s="230">
        <v>0.62393534285714292</v>
      </c>
      <c r="Q56" s="230">
        <v>0.54900982857142855</v>
      </c>
      <c r="R56" s="230">
        <v>0.59789474285714284</v>
      </c>
      <c r="S56" s="230">
        <v>0.6028299857142857</v>
      </c>
      <c r="T56" s="230">
        <v>0.47210557142857146</v>
      </c>
      <c r="U56" s="230">
        <v>0.38676737142857143</v>
      </c>
      <c r="V56" s="230">
        <v>0.40468068571428573</v>
      </c>
      <c r="W56" s="230">
        <v>0.24808842857142857</v>
      </c>
      <c r="X56" s="230">
        <v>8.2784957142857121E-2</v>
      </c>
      <c r="Y56" s="231">
        <v>1.1056142857142856E-2</v>
      </c>
      <c r="Z56" s="17">
        <v>1.114742747619047</v>
      </c>
      <c r="AA56" s="18">
        <v>0.60762731190476205</v>
      </c>
      <c r="AB56" s="18">
        <v>0.26758052619047623</v>
      </c>
      <c r="AC56" s="18">
        <v>0.66331686190476169</v>
      </c>
      <c r="AD56" s="19">
        <v>0.52529463095238083</v>
      </c>
    </row>
    <row r="57" spans="1:30" x14ac:dyDescent="0.2">
      <c r="A57" s="356" t="s">
        <v>243</v>
      </c>
      <c r="B57" s="229">
        <v>9.1034885714285724E-2</v>
      </c>
      <c r="C57" s="230">
        <v>0.11009709999999999</v>
      </c>
      <c r="D57" s="230">
        <v>6.9354499999999999E-2</v>
      </c>
      <c r="E57" s="230">
        <v>9.4503199999999996E-2</v>
      </c>
      <c r="F57" s="230">
        <v>5.29262E-2</v>
      </c>
      <c r="G57" s="230">
        <v>0.14817195714285719</v>
      </c>
      <c r="H57" s="230">
        <v>0.15380052857142859</v>
      </c>
      <c r="I57" s="230">
        <v>0.34604664285714287</v>
      </c>
      <c r="J57" s="230">
        <v>0.34678317142857146</v>
      </c>
      <c r="K57" s="230">
        <v>0.3705621714285714</v>
      </c>
      <c r="L57" s="230">
        <v>0.40707697142857147</v>
      </c>
      <c r="M57" s="230">
        <v>0.47557079999999985</v>
      </c>
      <c r="N57" s="230">
        <v>0.42184185714285716</v>
      </c>
      <c r="O57" s="230">
        <v>0.38200614285714291</v>
      </c>
      <c r="P57" s="230">
        <v>0.35945518571428575</v>
      </c>
      <c r="Q57" s="230">
        <v>0.40257149999999997</v>
      </c>
      <c r="R57" s="230">
        <v>0.40426584285714284</v>
      </c>
      <c r="S57" s="230">
        <v>0.3479984000000001</v>
      </c>
      <c r="T57" s="230">
        <v>0.3399210571428572</v>
      </c>
      <c r="U57" s="230">
        <v>0.26382241428571429</v>
      </c>
      <c r="V57" s="230">
        <v>0.3452900571428571</v>
      </c>
      <c r="W57" s="230">
        <v>0.28873622857142855</v>
      </c>
      <c r="X57" s="230">
        <v>9.7597385714285709E-2</v>
      </c>
      <c r="Y57" s="231">
        <v>5.1659157142857147E-2</v>
      </c>
      <c r="Z57" s="17">
        <v>0.3499733809523809</v>
      </c>
      <c r="AA57" s="18">
        <v>0.38635648809523815</v>
      </c>
      <c r="AB57" s="18">
        <v>0.23117104999999996</v>
      </c>
      <c r="AC57" s="18">
        <v>0.32250030634920634</v>
      </c>
      <c r="AD57" s="19">
        <v>0.2654622232142857</v>
      </c>
    </row>
    <row r="58" spans="1:30" x14ac:dyDescent="0.2">
      <c r="A58" s="356" t="s">
        <v>60</v>
      </c>
      <c r="B58" s="229">
        <v>3.4090228571428571E-2</v>
      </c>
      <c r="C58" s="230">
        <v>1.3830428571428572E-2</v>
      </c>
      <c r="D58" s="230">
        <v>6.9152142857142858E-3</v>
      </c>
      <c r="E58" s="230">
        <v>6.9152142857142858E-3</v>
      </c>
      <c r="F58" s="230">
        <v>6.9152142857142858E-3</v>
      </c>
      <c r="G58" s="230">
        <v>6.9152142857142858E-3</v>
      </c>
      <c r="H58" s="230">
        <v>0.21362431428571418</v>
      </c>
      <c r="I58" s="230">
        <v>0.42066292857142856</v>
      </c>
      <c r="J58" s="230">
        <v>0.65933650000000021</v>
      </c>
      <c r="K58" s="230">
        <v>0.72939238571428611</v>
      </c>
      <c r="L58" s="230">
        <v>0.72822855714285717</v>
      </c>
      <c r="M58" s="230">
        <v>0.80588830000000022</v>
      </c>
      <c r="N58" s="230">
        <v>0.75809824285714278</v>
      </c>
      <c r="O58" s="230">
        <v>0.72471845714285721</v>
      </c>
      <c r="P58" s="230">
        <v>0.71639567142857175</v>
      </c>
      <c r="Q58" s="230">
        <v>0.9515408999999998</v>
      </c>
      <c r="R58" s="230">
        <v>0.88070304285714252</v>
      </c>
      <c r="S58" s="230">
        <v>0.73009351428571401</v>
      </c>
      <c r="T58" s="230">
        <v>0.39167994285714292</v>
      </c>
      <c r="U58" s="230">
        <v>2.8649600000000004E-2</v>
      </c>
      <c r="V58" s="230">
        <v>3.0311757142857144E-2</v>
      </c>
      <c r="W58" s="230">
        <v>1.0794628571428572E-2</v>
      </c>
      <c r="X58" s="230">
        <v>2.39493E-2</v>
      </c>
      <c r="Y58" s="231">
        <v>4.4667042857142854E-2</v>
      </c>
      <c r="Z58" s="17">
        <v>0.59285549761904777</v>
      </c>
      <c r="AA58" s="18">
        <v>0.79359163809523803</v>
      </c>
      <c r="AB58" s="18">
        <v>8.834204523809526E-2</v>
      </c>
      <c r="AC58" s="18">
        <v>0.49159639365079361</v>
      </c>
      <c r="AD58" s="19">
        <v>0.37184652499999998</v>
      </c>
    </row>
    <row r="59" spans="1:30" x14ac:dyDescent="0.2">
      <c r="A59" s="356" t="s">
        <v>244</v>
      </c>
      <c r="B59" s="229">
        <v>0.25034808571428574</v>
      </c>
      <c r="C59" s="230">
        <v>4.0654014285714288E-2</v>
      </c>
      <c r="D59" s="230">
        <v>4.0654014285714288E-2</v>
      </c>
      <c r="E59" s="230">
        <v>4.0654014285714288E-2</v>
      </c>
      <c r="F59" s="230">
        <v>4.0654014285714288E-2</v>
      </c>
      <c r="G59" s="230">
        <v>5.6065828571428562E-2</v>
      </c>
      <c r="H59" s="230">
        <v>0.21889327142857143</v>
      </c>
      <c r="I59" s="230">
        <v>0.1361636142857143</v>
      </c>
      <c r="J59" s="230">
        <v>0.38935675714285722</v>
      </c>
      <c r="K59" s="230">
        <v>0.51427255714285713</v>
      </c>
      <c r="L59" s="230">
        <v>0.59288345714285717</v>
      </c>
      <c r="M59" s="230">
        <v>0.50910814285714301</v>
      </c>
      <c r="N59" s="230">
        <v>0.60539799999999988</v>
      </c>
      <c r="O59" s="230">
        <v>0.58003575714285716</v>
      </c>
      <c r="P59" s="230">
        <v>0.59261154285714279</v>
      </c>
      <c r="Q59" s="230">
        <v>0.68352948571428573</v>
      </c>
      <c r="R59" s="230">
        <v>0.68651685714285704</v>
      </c>
      <c r="S59" s="230">
        <v>0.39953332857142854</v>
      </c>
      <c r="T59" s="230">
        <v>0.36114737142857134</v>
      </c>
      <c r="U59" s="230">
        <v>0.42264119999999999</v>
      </c>
      <c r="V59" s="230">
        <v>0.13388421428571429</v>
      </c>
      <c r="W59" s="230">
        <v>8.4027614285714286E-2</v>
      </c>
      <c r="X59" s="230">
        <v>3.9908257142857138E-2</v>
      </c>
      <c r="Y59" s="231">
        <v>5.3779171428571429E-2</v>
      </c>
      <c r="Z59" s="17">
        <v>0.39344630000000008</v>
      </c>
      <c r="AA59" s="18">
        <v>0.59127082857142854</v>
      </c>
      <c r="AB59" s="18">
        <v>0.18256463809523804</v>
      </c>
      <c r="AC59" s="18">
        <v>0.38909392222222228</v>
      </c>
      <c r="AD59" s="19">
        <v>0.31136335714285718</v>
      </c>
    </row>
    <row r="60" spans="1:30" x14ac:dyDescent="0.2">
      <c r="A60" s="357" t="s">
        <v>61</v>
      </c>
      <c r="B60" s="232">
        <v>3.4962200000000006E-2</v>
      </c>
      <c r="C60" s="233">
        <v>0</v>
      </c>
      <c r="D60" s="233">
        <v>0</v>
      </c>
      <c r="E60" s="233">
        <v>0</v>
      </c>
      <c r="F60" s="233">
        <v>0</v>
      </c>
      <c r="G60" s="233">
        <v>0</v>
      </c>
      <c r="H60" s="233">
        <v>3.4962200000000006E-2</v>
      </c>
      <c r="I60" s="233">
        <v>3.1305757142857146E-2</v>
      </c>
      <c r="J60" s="233">
        <v>8.777231428571429E-2</v>
      </c>
      <c r="K60" s="233">
        <v>0.15990980000000002</v>
      </c>
      <c r="L60" s="233">
        <v>0.19868188571428574</v>
      </c>
      <c r="M60" s="233">
        <v>0.29130989999999995</v>
      </c>
      <c r="N60" s="233">
        <v>0.3881377571428572</v>
      </c>
      <c r="O60" s="233">
        <v>0.41076121428571416</v>
      </c>
      <c r="P60" s="233">
        <v>0.35815554285714279</v>
      </c>
      <c r="Q60" s="233">
        <v>0.38363702857142851</v>
      </c>
      <c r="R60" s="233">
        <v>0.2913786000000001</v>
      </c>
      <c r="S60" s="233">
        <v>0.17045131428571428</v>
      </c>
      <c r="T60" s="233">
        <v>0.15412832857142855</v>
      </c>
      <c r="U60" s="233">
        <v>0.12390419999999998</v>
      </c>
      <c r="V60" s="233">
        <v>2.6362442857142853E-2</v>
      </c>
      <c r="W60" s="233">
        <v>0.10333542857142859</v>
      </c>
      <c r="X60" s="233">
        <v>2.6362442857142853E-2</v>
      </c>
      <c r="Y60" s="234">
        <v>1.1774242857142857E-2</v>
      </c>
      <c r="Z60" s="20">
        <v>0.13399030952380953</v>
      </c>
      <c r="AA60" s="21">
        <v>0.33375357619047619</v>
      </c>
      <c r="AB60" s="21">
        <v>7.4311180952380942E-2</v>
      </c>
      <c r="AC60" s="21">
        <v>0.18068502222222219</v>
      </c>
      <c r="AD60" s="22">
        <v>0.13697052500000001</v>
      </c>
    </row>
    <row r="61" spans="1:30" x14ac:dyDescent="0.2">
      <c r="A61" s="6" t="s">
        <v>62</v>
      </c>
      <c r="B61" s="34">
        <v>3.2428123142857133</v>
      </c>
      <c r="C61" s="29">
        <v>1.7442223714285716</v>
      </c>
      <c r="D61" s="29">
        <v>1.1860889857142858</v>
      </c>
      <c r="E61" s="29">
        <v>1.1492634142857141</v>
      </c>
      <c r="F61" s="29">
        <v>1.6906393714285717</v>
      </c>
      <c r="G61" s="29">
        <v>2.839750442857143</v>
      </c>
      <c r="H61" s="29">
        <v>5.5957919999999994</v>
      </c>
      <c r="I61" s="29">
        <v>13.554897642857146</v>
      </c>
      <c r="J61" s="29">
        <v>22.95910022857143</v>
      </c>
      <c r="K61" s="29">
        <v>33.158844871428563</v>
      </c>
      <c r="L61" s="29">
        <v>36.805017371428548</v>
      </c>
      <c r="M61" s="29">
        <v>36.011004214285698</v>
      </c>
      <c r="N61" s="29">
        <v>31.77566827142855</v>
      </c>
      <c r="O61" s="29">
        <v>30.825161799999975</v>
      </c>
      <c r="P61" s="29">
        <v>31.397003485714254</v>
      </c>
      <c r="Q61" s="29">
        <v>33.186199628571416</v>
      </c>
      <c r="R61" s="29">
        <v>31.925525999999987</v>
      </c>
      <c r="S61" s="29">
        <v>29.329358428571414</v>
      </c>
      <c r="T61" s="29">
        <v>23.85528858571428</v>
      </c>
      <c r="U61" s="29">
        <v>16.818952142857139</v>
      </c>
      <c r="V61" s="29">
        <v>11.578220585714289</v>
      </c>
      <c r="W61" s="29">
        <v>8.2107487285714278</v>
      </c>
      <c r="X61" s="29">
        <v>4.4078376714285703</v>
      </c>
      <c r="Y61" s="35">
        <v>2.9513473571428572</v>
      </c>
      <c r="Z61" s="28">
        <v>24.680776054761896</v>
      </c>
      <c r="AA61" s="29">
        <v>31.406486269047601</v>
      </c>
      <c r="AB61" s="29">
        <v>11.30373251190476</v>
      </c>
      <c r="AC61" s="29">
        <v>22.46366494523809</v>
      </c>
      <c r="AD61" s="30">
        <v>17.341614413095233</v>
      </c>
    </row>
    <row r="62" spans="1:30" x14ac:dyDescent="0.2">
      <c r="A62" s="7" t="s">
        <v>63</v>
      </c>
      <c r="B62" s="36">
        <v>5.6535427857142846</v>
      </c>
      <c r="C62" s="36">
        <v>3.368512942857143</v>
      </c>
      <c r="D62" s="36">
        <v>2.4218016571428578</v>
      </c>
      <c r="E62" s="36">
        <v>1.9863806428571433</v>
      </c>
      <c r="F62" s="36">
        <v>2.4155624999999996</v>
      </c>
      <c r="G62" s="36">
        <v>5.3462021142857141</v>
      </c>
      <c r="H62" s="36">
        <v>12.358245499999995</v>
      </c>
      <c r="I62" s="36">
        <v>27.496068528571421</v>
      </c>
      <c r="J62" s="36">
        <v>38.909143985714273</v>
      </c>
      <c r="K62" s="36">
        <v>49.462982142857136</v>
      </c>
      <c r="L62" s="36">
        <v>51.520482842857128</v>
      </c>
      <c r="M62" s="36">
        <v>48.775993471428571</v>
      </c>
      <c r="N62" s="36">
        <v>41.716553171428551</v>
      </c>
      <c r="O62" s="36">
        <v>40.58270555714283</v>
      </c>
      <c r="P62" s="36">
        <v>39.964630671428544</v>
      </c>
      <c r="Q62" s="36">
        <v>41.300593914285692</v>
      </c>
      <c r="R62" s="36">
        <v>38.981896057142855</v>
      </c>
      <c r="S62" s="36">
        <v>35.365788528571407</v>
      </c>
      <c r="T62" s="36">
        <v>29.692636714285701</v>
      </c>
      <c r="U62" s="36">
        <v>21.983294471428572</v>
      </c>
      <c r="V62" s="36">
        <v>15.36203507142857</v>
      </c>
      <c r="W62" s="36">
        <v>12.537773757142856</v>
      </c>
      <c r="X62" s="36">
        <v>6.955041985714284</v>
      </c>
      <c r="Y62" s="36">
        <v>4.8422061285714282</v>
      </c>
      <c r="Z62" s="31">
        <v>38.087152745238086</v>
      </c>
      <c r="AA62" s="32">
        <v>39.652027983333312</v>
      </c>
      <c r="AB62" s="32">
        <v>15.228831354761903</v>
      </c>
      <c r="AC62" s="32">
        <v>30.989337361111097</v>
      </c>
      <c r="AD62" s="33">
        <v>24.125003130952376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C00000"/>
  </sheetPr>
  <dimension ref="A1:AD62"/>
  <sheetViews>
    <sheetView showGridLines="0" view="pageBreakPreview" topLeftCell="A34" zoomScale="85" zoomScaleSheetLayoutView="85" workbookViewId="0">
      <selection activeCell="AD36" sqref="AD36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13" t="s">
        <v>150</v>
      </c>
    </row>
    <row r="2" spans="1:30" x14ac:dyDescent="0.2">
      <c r="A2" s="381" t="s">
        <v>56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26">
        <v>0.26032138000000005</v>
      </c>
      <c r="C4" s="227">
        <v>0.25934646000000006</v>
      </c>
      <c r="D4" s="227">
        <v>0.25122228000000002</v>
      </c>
      <c r="E4" s="227">
        <v>0</v>
      </c>
      <c r="F4" s="227">
        <v>3.5463220000000004E-2</v>
      </c>
      <c r="G4" s="227">
        <v>6.1581719999999993E-2</v>
      </c>
      <c r="H4" s="227">
        <v>0.16219232</v>
      </c>
      <c r="I4" s="227">
        <v>0.46016861999999997</v>
      </c>
      <c r="J4" s="227">
        <v>0.59680682000000007</v>
      </c>
      <c r="K4" s="227">
        <v>0.59095986</v>
      </c>
      <c r="L4" s="227">
        <v>0.42901553999999997</v>
      </c>
      <c r="M4" s="227">
        <v>0.37549076000000003</v>
      </c>
      <c r="N4" s="227">
        <v>0.24301493999999998</v>
      </c>
      <c r="O4" s="227">
        <v>0.37337242000000004</v>
      </c>
      <c r="P4" s="227">
        <v>0.35184663999999999</v>
      </c>
      <c r="Q4" s="227">
        <v>0.35184663999999999</v>
      </c>
      <c r="R4" s="227">
        <v>0.22257516000000002</v>
      </c>
      <c r="S4" s="227">
        <v>0.22257516000000002</v>
      </c>
      <c r="T4" s="227">
        <v>0.22257516000000002</v>
      </c>
      <c r="U4" s="227">
        <v>0.26022497999999999</v>
      </c>
      <c r="V4" s="227">
        <v>0.24385820000000002</v>
      </c>
      <c r="W4" s="227">
        <v>0.39132045999999998</v>
      </c>
      <c r="X4" s="227">
        <v>0.32680972000000003</v>
      </c>
      <c r="Y4" s="228">
        <v>0.16874529999999999</v>
      </c>
      <c r="Z4" s="14">
        <v>0.43577231999999994</v>
      </c>
      <c r="AA4" s="15">
        <v>0.29420516000000002</v>
      </c>
      <c r="AB4" s="15">
        <v>0.26892230333333328</v>
      </c>
      <c r="AC4" s="15">
        <v>0.33296659444444443</v>
      </c>
      <c r="AD4" s="16">
        <v>0.28588890666666666</v>
      </c>
    </row>
    <row r="5" spans="1:30" x14ac:dyDescent="0.2">
      <c r="A5" s="356" t="s">
        <v>199</v>
      </c>
      <c r="B5" s="229">
        <v>3.2099000000000003E-2</v>
      </c>
      <c r="C5" s="230">
        <v>2.3476879999999999E-2</v>
      </c>
      <c r="D5" s="230">
        <v>5.1215560000000007E-2</v>
      </c>
      <c r="E5" s="230">
        <v>2.2069640000000001E-2</v>
      </c>
      <c r="F5" s="230">
        <v>0</v>
      </c>
      <c r="G5" s="230">
        <v>0</v>
      </c>
      <c r="H5" s="230">
        <v>2.980754E-2</v>
      </c>
      <c r="I5" s="230">
        <v>3.4937179999999998E-2</v>
      </c>
      <c r="J5" s="230">
        <v>3.4937179999999998E-2</v>
      </c>
      <c r="K5" s="230">
        <v>0</v>
      </c>
      <c r="L5" s="230">
        <v>0</v>
      </c>
      <c r="M5" s="230">
        <v>0</v>
      </c>
      <c r="N5" s="230">
        <v>0</v>
      </c>
      <c r="O5" s="230">
        <v>0</v>
      </c>
      <c r="P5" s="230">
        <v>0</v>
      </c>
      <c r="Q5" s="230">
        <v>0</v>
      </c>
      <c r="R5" s="230">
        <v>7.5693799999999988E-3</v>
      </c>
      <c r="S5" s="230">
        <v>3.4937179999999998E-2</v>
      </c>
      <c r="T5" s="230">
        <v>0</v>
      </c>
      <c r="U5" s="230">
        <v>0</v>
      </c>
      <c r="V5" s="230">
        <v>0</v>
      </c>
      <c r="W5" s="230">
        <v>0</v>
      </c>
      <c r="X5" s="230">
        <v>2.7987959999999999E-2</v>
      </c>
      <c r="Y5" s="231">
        <v>2.7987959999999999E-2</v>
      </c>
      <c r="Z5" s="17">
        <v>1.6613650000000001E-2</v>
      </c>
      <c r="AA5" s="18">
        <v>7.0844266666666668E-3</v>
      </c>
      <c r="AB5" s="18">
        <v>9.3293200000000003E-3</v>
      </c>
      <c r="AC5" s="18">
        <v>1.1009132222222225E-2</v>
      </c>
      <c r="AD5" s="19">
        <v>1.362606083333333E-2</v>
      </c>
    </row>
    <row r="6" spans="1:30" x14ac:dyDescent="0.2">
      <c r="A6" s="356" t="s">
        <v>200</v>
      </c>
      <c r="B6" s="229">
        <v>4.1242180000000003E-2</v>
      </c>
      <c r="C6" s="230">
        <v>0</v>
      </c>
      <c r="D6" s="230">
        <v>5.5253200000000002E-3</v>
      </c>
      <c r="E6" s="230">
        <v>0</v>
      </c>
      <c r="F6" s="230">
        <v>7.4332780000000001E-2</v>
      </c>
      <c r="G6" s="230">
        <v>0.70290512000000016</v>
      </c>
      <c r="H6" s="230">
        <v>2.8058767799999984</v>
      </c>
      <c r="I6" s="230">
        <v>4.1200239599999966</v>
      </c>
      <c r="J6" s="230">
        <v>3.591791279999998</v>
      </c>
      <c r="K6" s="230">
        <v>3.6644320199999973</v>
      </c>
      <c r="L6" s="230">
        <v>2.6492353399999984</v>
      </c>
      <c r="M6" s="230">
        <v>2.2599885399999993</v>
      </c>
      <c r="N6" s="230">
        <v>1.0654460000000003</v>
      </c>
      <c r="O6" s="230">
        <v>0.56799683999999995</v>
      </c>
      <c r="P6" s="230">
        <v>0.79641573999999993</v>
      </c>
      <c r="Q6" s="230">
        <v>0.45703036000000008</v>
      </c>
      <c r="R6" s="230">
        <v>0.22314982000000003</v>
      </c>
      <c r="S6" s="230">
        <v>0.22768558</v>
      </c>
      <c r="T6" s="230">
        <v>0.44235276000000001</v>
      </c>
      <c r="U6" s="230">
        <v>0.38317407999999997</v>
      </c>
      <c r="V6" s="230">
        <v>6.7628339999999995E-2</v>
      </c>
      <c r="W6" s="230">
        <v>0.11560053999999997</v>
      </c>
      <c r="X6" s="230">
        <v>0.24054844000000003</v>
      </c>
      <c r="Y6" s="231">
        <v>0.15866112000000002</v>
      </c>
      <c r="Z6" s="17">
        <v>3.1818913199999979</v>
      </c>
      <c r="AA6" s="18">
        <v>0.55628739000000016</v>
      </c>
      <c r="AB6" s="18">
        <v>0.23466087999999999</v>
      </c>
      <c r="AC6" s="18">
        <v>1.3242798633333326</v>
      </c>
      <c r="AD6" s="19">
        <v>1.0275434558333327</v>
      </c>
    </row>
    <row r="7" spans="1:30" x14ac:dyDescent="0.2">
      <c r="A7" s="356" t="s">
        <v>201</v>
      </c>
      <c r="B7" s="229">
        <v>0.13598110000000002</v>
      </c>
      <c r="C7" s="230">
        <v>0.12841172000000001</v>
      </c>
      <c r="D7" s="230">
        <v>0.13598110000000002</v>
      </c>
      <c r="E7" s="230">
        <v>8.3152880000000012E-2</v>
      </c>
      <c r="F7" s="230">
        <v>0</v>
      </c>
      <c r="G7" s="230">
        <v>0</v>
      </c>
      <c r="H7" s="230">
        <v>5.5766799999999991E-2</v>
      </c>
      <c r="I7" s="230">
        <v>9.945279999999998E-2</v>
      </c>
      <c r="J7" s="230">
        <v>9.945279999999998E-2</v>
      </c>
      <c r="K7" s="230">
        <v>3.6116620000000002E-2</v>
      </c>
      <c r="L7" s="230">
        <v>4.6936519999999995E-2</v>
      </c>
      <c r="M7" s="230">
        <v>4.6936519999999995E-2</v>
      </c>
      <c r="N7" s="230">
        <v>4.6936519999999995E-2</v>
      </c>
      <c r="O7" s="230">
        <v>6.2075279999999997E-2</v>
      </c>
      <c r="P7" s="230">
        <v>0</v>
      </c>
      <c r="Q7" s="230">
        <v>0</v>
      </c>
      <c r="R7" s="230">
        <v>5.5766799999999991E-2</v>
      </c>
      <c r="S7" s="230">
        <v>6.3336179999999992E-2</v>
      </c>
      <c r="T7" s="230">
        <v>6.3336179999999992E-2</v>
      </c>
      <c r="U7" s="230">
        <v>8.5507120000000006E-2</v>
      </c>
      <c r="V7" s="230">
        <v>8.5507120000000006E-2</v>
      </c>
      <c r="W7" s="230">
        <v>6.3336179999999992E-2</v>
      </c>
      <c r="X7" s="230">
        <v>0</v>
      </c>
      <c r="Y7" s="231">
        <v>7.5693799999999988E-3</v>
      </c>
      <c r="Z7" s="17">
        <v>6.4110343333333306E-2</v>
      </c>
      <c r="AA7" s="18">
        <v>3.8019129999999998E-2</v>
      </c>
      <c r="AB7" s="18">
        <v>5.0875996666666673E-2</v>
      </c>
      <c r="AC7" s="18">
        <v>5.1001823333333321E-2</v>
      </c>
      <c r="AD7" s="19">
        <v>5.8398317500000012E-2</v>
      </c>
    </row>
    <row r="8" spans="1:30" x14ac:dyDescent="0.2">
      <c r="A8" s="356" t="s">
        <v>202</v>
      </c>
      <c r="B8" s="229">
        <v>7.985136000000001E-2</v>
      </c>
      <c r="C8" s="230">
        <v>1.63635E-2</v>
      </c>
      <c r="D8" s="230">
        <v>1.63635E-2</v>
      </c>
      <c r="E8" s="230">
        <v>0</v>
      </c>
      <c r="F8" s="230">
        <v>0</v>
      </c>
      <c r="G8" s="230">
        <v>0.10964889999999998</v>
      </c>
      <c r="H8" s="230">
        <v>7.2709819999999994E-2</v>
      </c>
      <c r="I8" s="230">
        <v>0.45760838000000004</v>
      </c>
      <c r="J8" s="230">
        <v>0.49103708000000001</v>
      </c>
      <c r="K8" s="230">
        <v>0.1747977</v>
      </c>
      <c r="L8" s="230">
        <v>0.52585170000000003</v>
      </c>
      <c r="M8" s="230">
        <v>0.30428642</v>
      </c>
      <c r="N8" s="230">
        <v>0.3349124</v>
      </c>
      <c r="O8" s="230">
        <v>0.22104662</v>
      </c>
      <c r="P8" s="230">
        <v>0.18502181999999998</v>
      </c>
      <c r="Q8" s="230">
        <v>0.37923899999999999</v>
      </c>
      <c r="R8" s="230">
        <v>0.24265230000000004</v>
      </c>
      <c r="S8" s="230">
        <v>0.24305279999999999</v>
      </c>
      <c r="T8" s="230">
        <v>6.3928579999999985E-2</v>
      </c>
      <c r="U8" s="230">
        <v>4.3673700000000003E-2</v>
      </c>
      <c r="V8" s="230">
        <v>2.1869119999999999E-2</v>
      </c>
      <c r="W8" s="230">
        <v>0.26157859999999999</v>
      </c>
      <c r="X8" s="230">
        <v>0.23147160000000003</v>
      </c>
      <c r="Y8" s="231">
        <v>7.1096599999999996E-2</v>
      </c>
      <c r="Z8" s="17">
        <v>0.33771518333333339</v>
      </c>
      <c r="AA8" s="18">
        <v>0.26765415666666664</v>
      </c>
      <c r="AB8" s="18">
        <v>0.11560303333333333</v>
      </c>
      <c r="AC8" s="18">
        <v>0.2403241244444444</v>
      </c>
      <c r="AD8" s="19">
        <v>0.18950256249999997</v>
      </c>
    </row>
    <row r="9" spans="1:30" x14ac:dyDescent="0.2">
      <c r="A9" s="356" t="s">
        <v>203</v>
      </c>
      <c r="B9" s="229">
        <v>0.30470891999999999</v>
      </c>
      <c r="C9" s="230">
        <v>0.28800648000000006</v>
      </c>
      <c r="D9" s="230">
        <v>2.0787280000000002E-2</v>
      </c>
      <c r="E9" s="230">
        <v>7.5366199999999994E-2</v>
      </c>
      <c r="F9" s="230">
        <v>0</v>
      </c>
      <c r="G9" s="230">
        <v>2.9319860000000003E-2</v>
      </c>
      <c r="H9" s="230">
        <v>6.3724980000000014E-2</v>
      </c>
      <c r="I9" s="230">
        <v>0.73142836000000033</v>
      </c>
      <c r="J9" s="230">
        <v>0.93395996000000014</v>
      </c>
      <c r="K9" s="230">
        <v>0.92843270000000011</v>
      </c>
      <c r="L9" s="230">
        <v>0.8595486400000002</v>
      </c>
      <c r="M9" s="230">
        <v>0.78926341999999994</v>
      </c>
      <c r="N9" s="230">
        <v>0.72906695999999971</v>
      </c>
      <c r="O9" s="230">
        <v>0.98666982000000003</v>
      </c>
      <c r="P9" s="230">
        <v>1.2836839000000004</v>
      </c>
      <c r="Q9" s="230">
        <v>1.3391784600000007</v>
      </c>
      <c r="R9" s="230">
        <v>0.80817651999999995</v>
      </c>
      <c r="S9" s="230">
        <v>0.48207181999999993</v>
      </c>
      <c r="T9" s="230">
        <v>0.23580582</v>
      </c>
      <c r="U9" s="230">
        <v>0.14752093999999999</v>
      </c>
      <c r="V9" s="230">
        <v>7.5693799999999988E-3</v>
      </c>
      <c r="W9" s="230">
        <v>0.14729418</v>
      </c>
      <c r="X9" s="230">
        <v>8.0444559999999998E-2</v>
      </c>
      <c r="Y9" s="231">
        <v>0.17077825999999999</v>
      </c>
      <c r="Z9" s="17">
        <v>0.71772634333333352</v>
      </c>
      <c r="AA9" s="18">
        <v>0.93814124666666687</v>
      </c>
      <c r="AB9" s="18">
        <v>0.13156885666666665</v>
      </c>
      <c r="AC9" s="18">
        <v>0.59581214888888889</v>
      </c>
      <c r="AD9" s="19">
        <v>0.47678364250000005</v>
      </c>
    </row>
    <row r="10" spans="1:30" x14ac:dyDescent="0.2">
      <c r="A10" s="356" t="s">
        <v>204</v>
      </c>
      <c r="B10" s="229">
        <v>0.41780022</v>
      </c>
      <c r="C10" s="230">
        <v>0.37891624000000002</v>
      </c>
      <c r="D10" s="230">
        <v>0.35710853999999997</v>
      </c>
      <c r="E10" s="230">
        <v>0.18420806000000001</v>
      </c>
      <c r="F10" s="230">
        <v>0.13309543999999998</v>
      </c>
      <c r="G10" s="230">
        <v>0.38742697999999998</v>
      </c>
      <c r="H10" s="230">
        <v>1.0736763800000004</v>
      </c>
      <c r="I10" s="230">
        <v>1.9883857399999982</v>
      </c>
      <c r="J10" s="230">
        <v>1.0378568400000006</v>
      </c>
      <c r="K10" s="230">
        <v>0.64615748000000006</v>
      </c>
      <c r="L10" s="230">
        <v>0.40037506</v>
      </c>
      <c r="M10" s="230">
        <v>0.38585240000000004</v>
      </c>
      <c r="N10" s="230">
        <v>0.21802821999999997</v>
      </c>
      <c r="O10" s="230">
        <v>0.38233292000000002</v>
      </c>
      <c r="P10" s="230">
        <v>0.41630157999999995</v>
      </c>
      <c r="Q10" s="230">
        <v>0.33686224000000009</v>
      </c>
      <c r="R10" s="230">
        <v>0.25389064</v>
      </c>
      <c r="S10" s="230">
        <v>0.16927207999999999</v>
      </c>
      <c r="T10" s="230">
        <v>6.6010160000000012E-2</v>
      </c>
      <c r="U10" s="230">
        <v>0.13008249999999999</v>
      </c>
      <c r="V10" s="230">
        <v>0.18513366000000001</v>
      </c>
      <c r="W10" s="230">
        <v>0.46052432000000004</v>
      </c>
      <c r="X10" s="230">
        <v>0.48380071999999996</v>
      </c>
      <c r="Y10" s="231">
        <v>0.53022526000000003</v>
      </c>
      <c r="Z10" s="17">
        <v>0.92205064999999997</v>
      </c>
      <c r="AA10" s="18">
        <v>0.29611461333333333</v>
      </c>
      <c r="AB10" s="18">
        <v>0.30929610333333329</v>
      </c>
      <c r="AC10" s="18">
        <v>0.50915378888888885</v>
      </c>
      <c r="AD10" s="19">
        <v>0.45930515333333327</v>
      </c>
    </row>
    <row r="11" spans="1:30" x14ac:dyDescent="0.2">
      <c r="A11" s="356" t="s">
        <v>205</v>
      </c>
      <c r="B11" s="229">
        <v>2.4468340000000002E-2</v>
      </c>
      <c r="C11" s="230">
        <v>0</v>
      </c>
      <c r="D11" s="230">
        <v>4.4480559999999995E-2</v>
      </c>
      <c r="E11" s="230">
        <v>5.6232340000000006E-2</v>
      </c>
      <c r="F11" s="230">
        <v>3.9495920000000004E-2</v>
      </c>
      <c r="G11" s="230">
        <v>0.149642</v>
      </c>
      <c r="H11" s="230">
        <v>0.3055098</v>
      </c>
      <c r="I11" s="230">
        <v>1.3896703399999992</v>
      </c>
      <c r="J11" s="230">
        <v>2.2452881599999999</v>
      </c>
      <c r="K11" s="230">
        <v>1.9621890799999999</v>
      </c>
      <c r="L11" s="230">
        <v>1.9010509399999993</v>
      </c>
      <c r="M11" s="230">
        <v>1.5306359399999991</v>
      </c>
      <c r="N11" s="230">
        <v>1.0856715399999999</v>
      </c>
      <c r="O11" s="230">
        <v>1.3966618199999998</v>
      </c>
      <c r="P11" s="230">
        <v>1.3251976000000001</v>
      </c>
      <c r="Q11" s="230">
        <v>1.2517766399999997</v>
      </c>
      <c r="R11" s="230">
        <v>1.1598707599999996</v>
      </c>
      <c r="S11" s="230">
        <v>1.0294234799999997</v>
      </c>
      <c r="T11" s="230">
        <v>0.82295437999999999</v>
      </c>
      <c r="U11" s="230">
        <v>0.75272877999999999</v>
      </c>
      <c r="V11" s="230">
        <v>0.48159653999999996</v>
      </c>
      <c r="W11" s="230">
        <v>0.50138966000000007</v>
      </c>
      <c r="X11" s="230">
        <v>0.38540757999999997</v>
      </c>
      <c r="Y11" s="231">
        <v>0.18205268000000002</v>
      </c>
      <c r="Z11" s="17">
        <v>1.555724043333333</v>
      </c>
      <c r="AA11" s="18">
        <v>1.2081003066666665</v>
      </c>
      <c r="AB11" s="18">
        <v>0.52102160333333336</v>
      </c>
      <c r="AC11" s="18">
        <v>1.0949486511111111</v>
      </c>
      <c r="AD11" s="19">
        <v>0.83430811999999976</v>
      </c>
    </row>
    <row r="12" spans="1:30" x14ac:dyDescent="0.2">
      <c r="A12" s="356" t="s">
        <v>206</v>
      </c>
      <c r="B12" s="229">
        <v>0.45491817999999995</v>
      </c>
      <c r="C12" s="230">
        <v>0.32213211999999997</v>
      </c>
      <c r="D12" s="230">
        <v>0.14118150000000002</v>
      </c>
      <c r="E12" s="230">
        <v>0.11155226</v>
      </c>
      <c r="F12" s="230">
        <v>0.14763010000000001</v>
      </c>
      <c r="G12" s="230">
        <v>0.68339013999999998</v>
      </c>
      <c r="H12" s="230">
        <v>1.6381368399999989</v>
      </c>
      <c r="I12" s="230">
        <v>2.7589199999999998</v>
      </c>
      <c r="J12" s="230">
        <v>3.7741956399999976</v>
      </c>
      <c r="K12" s="230">
        <v>5.0546985599999967</v>
      </c>
      <c r="L12" s="230">
        <v>4.7002940799999964</v>
      </c>
      <c r="M12" s="230">
        <v>4.4447875199999949</v>
      </c>
      <c r="N12" s="230">
        <v>3.7112397399999972</v>
      </c>
      <c r="O12" s="230">
        <v>3.6201713999999976</v>
      </c>
      <c r="P12" s="230">
        <v>2.211353579999999</v>
      </c>
      <c r="Q12" s="230">
        <v>1.6693246999999993</v>
      </c>
      <c r="R12" s="230">
        <v>1.6018409999999992</v>
      </c>
      <c r="S12" s="230">
        <v>1.6490711799999989</v>
      </c>
      <c r="T12" s="230">
        <v>1.6944681199999994</v>
      </c>
      <c r="U12" s="230">
        <v>1.43263538</v>
      </c>
      <c r="V12" s="230">
        <v>1.0957484200000001</v>
      </c>
      <c r="W12" s="230">
        <v>0.87515825999999985</v>
      </c>
      <c r="X12" s="230">
        <v>0.38557014000000001</v>
      </c>
      <c r="Y12" s="231">
        <v>0.32371119999999998</v>
      </c>
      <c r="Z12" s="17">
        <v>3.7285054399999975</v>
      </c>
      <c r="AA12" s="18">
        <v>2.4105002666666651</v>
      </c>
      <c r="AB12" s="18">
        <v>0.96788191999999995</v>
      </c>
      <c r="AC12" s="18">
        <v>2.3689625422222202</v>
      </c>
      <c r="AD12" s="19">
        <v>1.8542554191666654</v>
      </c>
    </row>
    <row r="13" spans="1:30" x14ac:dyDescent="0.2">
      <c r="A13" s="356" t="s">
        <v>207</v>
      </c>
      <c r="B13" s="229">
        <v>0.52529033999999997</v>
      </c>
      <c r="C13" s="230">
        <v>5.6614319999999996E-2</v>
      </c>
      <c r="D13" s="230">
        <v>0</v>
      </c>
      <c r="E13" s="230">
        <v>3.4902000000000002E-2</v>
      </c>
      <c r="F13" s="230">
        <v>4.4557800000000002E-2</v>
      </c>
      <c r="G13" s="230">
        <v>7.1539140000000015E-2</v>
      </c>
      <c r="H13" s="230">
        <v>0.14659090000000002</v>
      </c>
      <c r="I13" s="230">
        <v>0.39143886</v>
      </c>
      <c r="J13" s="230">
        <v>0.50358948000000003</v>
      </c>
      <c r="K13" s="230">
        <v>0.47799545999999998</v>
      </c>
      <c r="L13" s="230">
        <v>0.46631585999999992</v>
      </c>
      <c r="M13" s="230">
        <v>0.26616240000000002</v>
      </c>
      <c r="N13" s="230">
        <v>0.4903612</v>
      </c>
      <c r="O13" s="230">
        <v>0.68085682000000025</v>
      </c>
      <c r="P13" s="230">
        <v>0.41696837999999997</v>
      </c>
      <c r="Q13" s="230">
        <v>0.51357989999999998</v>
      </c>
      <c r="R13" s="230">
        <v>0.62158161999999995</v>
      </c>
      <c r="S13" s="230">
        <v>0.44842981999999987</v>
      </c>
      <c r="T13" s="230">
        <v>0.43754055999999997</v>
      </c>
      <c r="U13" s="230">
        <v>0.38582482000000001</v>
      </c>
      <c r="V13" s="230">
        <v>0.38582482000000001</v>
      </c>
      <c r="W13" s="230">
        <v>0.40626459999999998</v>
      </c>
      <c r="X13" s="230">
        <v>2.0439780000000001E-2</v>
      </c>
      <c r="Y13" s="231">
        <v>0</v>
      </c>
      <c r="Z13" s="17">
        <v>0.37534882666666669</v>
      </c>
      <c r="AA13" s="18">
        <v>0.5286296233333333</v>
      </c>
      <c r="AB13" s="18">
        <v>0.2726490966666667</v>
      </c>
      <c r="AC13" s="18">
        <v>0.39220918222222223</v>
      </c>
      <c r="AD13" s="19">
        <v>0.3246945366666667</v>
      </c>
    </row>
    <row r="14" spans="1:30" x14ac:dyDescent="0.2">
      <c r="A14" s="356" t="s">
        <v>208</v>
      </c>
      <c r="B14" s="229">
        <v>5.5454719999999992E-2</v>
      </c>
      <c r="C14" s="230">
        <v>4.7885339999999998E-2</v>
      </c>
      <c r="D14" s="230">
        <v>2.9319860000000003E-2</v>
      </c>
      <c r="E14" s="230">
        <v>0</v>
      </c>
      <c r="F14" s="230">
        <v>7.5693799999999988E-3</v>
      </c>
      <c r="G14" s="230">
        <v>0.18262552000000001</v>
      </c>
      <c r="H14" s="230">
        <v>0.23703007999999998</v>
      </c>
      <c r="I14" s="230">
        <v>0.25235945999999998</v>
      </c>
      <c r="J14" s="230">
        <v>0.34256239999999999</v>
      </c>
      <c r="K14" s="230">
        <v>0.23101833999999996</v>
      </c>
      <c r="L14" s="230">
        <v>0.22214532000000001</v>
      </c>
      <c r="M14" s="230">
        <v>0.22214532000000001</v>
      </c>
      <c r="N14" s="230">
        <v>0.30212726000000001</v>
      </c>
      <c r="O14" s="230">
        <v>0.2686152</v>
      </c>
      <c r="P14" s="230">
        <v>0.30647696000000002</v>
      </c>
      <c r="Q14" s="230">
        <v>0.23060532</v>
      </c>
      <c r="R14" s="230">
        <v>0.30937784000000002</v>
      </c>
      <c r="S14" s="230">
        <v>0.20134168</v>
      </c>
      <c r="T14" s="230">
        <v>0.55658668000000011</v>
      </c>
      <c r="U14" s="230">
        <v>0.34209534000000003</v>
      </c>
      <c r="V14" s="230">
        <v>0.25288748</v>
      </c>
      <c r="W14" s="230">
        <v>0.16822105999999998</v>
      </c>
      <c r="X14" s="230">
        <v>0.13299277999999998</v>
      </c>
      <c r="Y14" s="231">
        <v>4.4791480000000009E-2</v>
      </c>
      <c r="Z14" s="17">
        <v>0.25121015333333335</v>
      </c>
      <c r="AA14" s="18">
        <v>0.26975737666666666</v>
      </c>
      <c r="AB14" s="18">
        <v>0.24959580333333334</v>
      </c>
      <c r="AC14" s="18">
        <v>0.25685444444444444</v>
      </c>
      <c r="AD14" s="19">
        <v>0.20609311750000001</v>
      </c>
    </row>
    <row r="15" spans="1:30" x14ac:dyDescent="0.2">
      <c r="A15" s="356" t="s">
        <v>209</v>
      </c>
      <c r="B15" s="229">
        <v>7.5693799999999988E-3</v>
      </c>
      <c r="C15" s="230">
        <v>0</v>
      </c>
      <c r="D15" s="230">
        <v>0</v>
      </c>
      <c r="E15" s="230">
        <v>7.5693799999999988E-3</v>
      </c>
      <c r="F15" s="230">
        <v>0</v>
      </c>
      <c r="G15" s="230">
        <v>7.5693799999999988E-3</v>
      </c>
      <c r="H15" s="230">
        <v>3.4763780000000001E-2</v>
      </c>
      <c r="I15" s="230">
        <v>0.11897611999999999</v>
      </c>
      <c r="J15" s="230">
        <v>9.8924339999999999E-2</v>
      </c>
      <c r="K15" s="230">
        <v>0.35156484000000005</v>
      </c>
      <c r="L15" s="230">
        <v>0.30183795999999996</v>
      </c>
      <c r="M15" s="230">
        <v>0.28683297999999996</v>
      </c>
      <c r="N15" s="230">
        <v>0.44318630000000009</v>
      </c>
      <c r="O15" s="230">
        <v>0.40669423999999993</v>
      </c>
      <c r="P15" s="230">
        <v>0.13981272</v>
      </c>
      <c r="Q15" s="230">
        <v>0.10292544000000001</v>
      </c>
      <c r="R15" s="230">
        <v>0.35666593999999996</v>
      </c>
      <c r="S15" s="230">
        <v>8.0317960000000008E-2</v>
      </c>
      <c r="T15" s="230">
        <v>0.28092609999999996</v>
      </c>
      <c r="U15" s="230">
        <v>9.0793220000000008E-2</v>
      </c>
      <c r="V15" s="230">
        <v>9.0793220000000008E-2</v>
      </c>
      <c r="W15" s="230">
        <v>0.3008748</v>
      </c>
      <c r="X15" s="230">
        <v>3.0433759999999997E-2</v>
      </c>
      <c r="Y15" s="231">
        <v>3.8003140000000005E-2</v>
      </c>
      <c r="Z15" s="17">
        <v>0.19881667</v>
      </c>
      <c r="AA15" s="18">
        <v>0.25493376666666667</v>
      </c>
      <c r="AB15" s="18">
        <v>0.13863737333333334</v>
      </c>
      <c r="AC15" s="18">
        <v>0.19746260333333332</v>
      </c>
      <c r="AD15" s="19">
        <v>0.149043125</v>
      </c>
    </row>
    <row r="16" spans="1:30" x14ac:dyDescent="0.2">
      <c r="A16" s="356" t="s">
        <v>210</v>
      </c>
      <c r="B16" s="229">
        <v>0</v>
      </c>
      <c r="C16" s="230">
        <v>0</v>
      </c>
      <c r="D16" s="230">
        <v>0</v>
      </c>
      <c r="E16" s="230">
        <v>0</v>
      </c>
      <c r="F16" s="230">
        <v>2.9319860000000003E-2</v>
      </c>
      <c r="G16" s="230">
        <v>0</v>
      </c>
      <c r="H16" s="230">
        <v>2.9697580000000001E-2</v>
      </c>
      <c r="I16" s="230">
        <v>2.9697580000000001E-2</v>
      </c>
      <c r="J16" s="230">
        <v>0.25308841999999998</v>
      </c>
      <c r="K16" s="230">
        <v>2.9697580000000001E-2</v>
      </c>
      <c r="L16" s="230">
        <v>2.9697580000000001E-2</v>
      </c>
      <c r="M16" s="230">
        <v>0</v>
      </c>
      <c r="N16" s="230">
        <v>0</v>
      </c>
      <c r="O16" s="230">
        <v>0</v>
      </c>
      <c r="P16" s="230">
        <v>0</v>
      </c>
      <c r="Q16" s="230">
        <v>0</v>
      </c>
      <c r="R16" s="230">
        <v>5.4160240000000005E-2</v>
      </c>
      <c r="S16" s="230">
        <v>6.7333199999999992E-3</v>
      </c>
      <c r="T16" s="230">
        <v>0.18122172000000003</v>
      </c>
      <c r="U16" s="230">
        <v>0.13379480000000002</v>
      </c>
      <c r="V16" s="230">
        <v>3.3576439999999999E-2</v>
      </c>
      <c r="W16" s="230">
        <v>0</v>
      </c>
      <c r="X16" s="230">
        <v>0</v>
      </c>
      <c r="Y16" s="231">
        <v>0</v>
      </c>
      <c r="Z16" s="17">
        <v>6.197979E-2</v>
      </c>
      <c r="AA16" s="18">
        <v>1.0148926666666667E-2</v>
      </c>
      <c r="AB16" s="18">
        <v>5.8098826666666666E-2</v>
      </c>
      <c r="AC16" s="18">
        <v>4.3409181111111111E-2</v>
      </c>
      <c r="AD16" s="19">
        <v>3.3778546666666666E-2</v>
      </c>
    </row>
    <row r="17" spans="1:30" x14ac:dyDescent="0.2">
      <c r="A17" s="356" t="s">
        <v>211</v>
      </c>
      <c r="B17" s="229">
        <v>4.630128E-2</v>
      </c>
      <c r="C17" s="230">
        <v>2.7987959999999999E-2</v>
      </c>
      <c r="D17" s="230">
        <v>0</v>
      </c>
      <c r="E17" s="230">
        <v>0</v>
      </c>
      <c r="F17" s="230">
        <v>0</v>
      </c>
      <c r="G17" s="230">
        <v>0</v>
      </c>
      <c r="H17" s="230">
        <v>6.5848839999999992E-2</v>
      </c>
      <c r="I17" s="230">
        <v>0.49117350000000004</v>
      </c>
      <c r="J17" s="230">
        <v>0.57884812000000019</v>
      </c>
      <c r="K17" s="230">
        <v>0.42679062000000012</v>
      </c>
      <c r="L17" s="230">
        <v>0.3550548</v>
      </c>
      <c r="M17" s="230">
        <v>0.26845277999999995</v>
      </c>
      <c r="N17" s="230">
        <v>0.25748415999999996</v>
      </c>
      <c r="O17" s="230">
        <v>0.38866756000000013</v>
      </c>
      <c r="P17" s="230">
        <v>0.52804716000000007</v>
      </c>
      <c r="Q17" s="230">
        <v>0.31746379999999996</v>
      </c>
      <c r="R17" s="230">
        <v>8.3166039999999997E-2</v>
      </c>
      <c r="S17" s="230">
        <v>5.7971759999999997E-2</v>
      </c>
      <c r="T17" s="230">
        <v>6.8002259999999995E-2</v>
      </c>
      <c r="U17" s="230">
        <v>1.3318859999999998E-2</v>
      </c>
      <c r="V17" s="230">
        <v>0</v>
      </c>
      <c r="W17" s="230">
        <v>0</v>
      </c>
      <c r="X17" s="230">
        <v>3.3800459999999997E-2</v>
      </c>
      <c r="Y17" s="231">
        <v>0</v>
      </c>
      <c r="Z17" s="17">
        <v>0.36436144333333337</v>
      </c>
      <c r="AA17" s="18">
        <v>0.27213341333333335</v>
      </c>
      <c r="AB17" s="18">
        <v>1.9186930000000001E-2</v>
      </c>
      <c r="AC17" s="18">
        <v>0.2185605955555556</v>
      </c>
      <c r="AD17" s="19">
        <v>0.16701583166666667</v>
      </c>
    </row>
    <row r="18" spans="1:30" x14ac:dyDescent="0.2">
      <c r="A18" s="356" t="s">
        <v>212</v>
      </c>
      <c r="B18" s="229">
        <v>7.5693799999999988E-3</v>
      </c>
      <c r="C18" s="230">
        <v>0</v>
      </c>
      <c r="D18" s="230">
        <v>0</v>
      </c>
      <c r="E18" s="230">
        <v>0</v>
      </c>
      <c r="F18" s="230">
        <v>0</v>
      </c>
      <c r="G18" s="230">
        <v>9.9077139999999994E-2</v>
      </c>
      <c r="H18" s="230">
        <v>0.24729722000000001</v>
      </c>
      <c r="I18" s="230">
        <v>0.70944105999999985</v>
      </c>
      <c r="J18" s="230">
        <v>0.72997104000000024</v>
      </c>
      <c r="K18" s="230">
        <v>1.0835406399999996</v>
      </c>
      <c r="L18" s="230">
        <v>0.93409507999999986</v>
      </c>
      <c r="M18" s="230">
        <v>0.58716570000000012</v>
      </c>
      <c r="N18" s="230">
        <v>0.26761943999999999</v>
      </c>
      <c r="O18" s="230">
        <v>4.6710459999999995E-2</v>
      </c>
      <c r="P18" s="230">
        <v>8.9186139999999997E-2</v>
      </c>
      <c r="Q18" s="230">
        <v>0.10992182000000002</v>
      </c>
      <c r="R18" s="230">
        <v>7.67148E-2</v>
      </c>
      <c r="S18" s="230">
        <v>4.6710459999999995E-2</v>
      </c>
      <c r="T18" s="230">
        <v>0.18551957999999996</v>
      </c>
      <c r="U18" s="230">
        <v>0.24133974</v>
      </c>
      <c r="V18" s="230">
        <v>0.17353176000000001</v>
      </c>
      <c r="W18" s="230">
        <v>1.1619359999999999E-2</v>
      </c>
      <c r="X18" s="230">
        <v>0.12949330000000001</v>
      </c>
      <c r="Y18" s="231">
        <v>5.5252239999999994E-2</v>
      </c>
      <c r="Z18" s="17">
        <v>0.71525178999999994</v>
      </c>
      <c r="AA18" s="18">
        <v>0.10614385333333333</v>
      </c>
      <c r="AB18" s="18">
        <v>0.13279266333333331</v>
      </c>
      <c r="AC18" s="18">
        <v>0.3180627688888889</v>
      </c>
      <c r="AD18" s="19">
        <v>0.24299068166666668</v>
      </c>
    </row>
    <row r="19" spans="1:30" x14ac:dyDescent="0.2">
      <c r="A19" s="356" t="s">
        <v>213</v>
      </c>
      <c r="B19" s="229">
        <v>4.02367E-2</v>
      </c>
      <c r="C19" s="230">
        <v>0</v>
      </c>
      <c r="D19" s="230">
        <v>7.5693799999999988E-3</v>
      </c>
      <c r="E19" s="230">
        <v>0</v>
      </c>
      <c r="F19" s="230">
        <v>2.786512E-2</v>
      </c>
      <c r="G19" s="230">
        <v>2.786512E-2</v>
      </c>
      <c r="H19" s="230">
        <v>3.2961660000000004E-2</v>
      </c>
      <c r="I19" s="230">
        <v>0.10171606</v>
      </c>
      <c r="J19" s="230">
        <v>0.10633836000000001</v>
      </c>
      <c r="K19" s="230">
        <v>0.14123752000000001</v>
      </c>
      <c r="L19" s="230">
        <v>9.8768980000000006E-2</v>
      </c>
      <c r="M19" s="230">
        <v>9.8768980000000006E-2</v>
      </c>
      <c r="N19" s="230">
        <v>6.8754400000000007E-2</v>
      </c>
      <c r="O19" s="230">
        <v>6.8754400000000007E-2</v>
      </c>
      <c r="P19" s="230">
        <v>0</v>
      </c>
      <c r="Q19" s="230">
        <v>3.9965239999999999E-2</v>
      </c>
      <c r="R19" s="230">
        <v>0.1433053</v>
      </c>
      <c r="S19" s="230">
        <v>9.5770679999999997E-2</v>
      </c>
      <c r="T19" s="230">
        <v>0.11061962</v>
      </c>
      <c r="U19" s="230">
        <v>0.10895266000000001</v>
      </c>
      <c r="V19" s="230">
        <v>1.781346E-2</v>
      </c>
      <c r="W19" s="230">
        <v>7.1601219999999993E-2</v>
      </c>
      <c r="X19" s="230">
        <v>0</v>
      </c>
      <c r="Y19" s="231">
        <v>0</v>
      </c>
      <c r="Z19" s="17">
        <v>9.6631926666666687E-2</v>
      </c>
      <c r="AA19" s="18">
        <v>6.9425003333333332E-2</v>
      </c>
      <c r="AB19" s="18">
        <v>5.149782666666667E-2</v>
      </c>
      <c r="AC19" s="18">
        <v>7.2518252222222218E-2</v>
      </c>
      <c r="AD19" s="19">
        <v>5.8702702500000002E-2</v>
      </c>
    </row>
    <row r="20" spans="1:30" x14ac:dyDescent="0.2">
      <c r="A20" s="356" t="s">
        <v>214</v>
      </c>
      <c r="B20" s="229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2.3083440000000004E-2</v>
      </c>
      <c r="M20" s="230">
        <v>3.4301400000000003E-2</v>
      </c>
      <c r="N20" s="230">
        <v>2.3083440000000004E-2</v>
      </c>
      <c r="O20" s="230">
        <v>0</v>
      </c>
      <c r="P20" s="230">
        <v>0</v>
      </c>
      <c r="Q20" s="230">
        <v>0</v>
      </c>
      <c r="R20" s="230">
        <v>2.9598740000000002E-2</v>
      </c>
      <c r="S20" s="230">
        <v>2.9598740000000002E-2</v>
      </c>
      <c r="T20" s="230">
        <v>2.9598740000000002E-2</v>
      </c>
      <c r="U20" s="230">
        <v>2.9598740000000002E-2</v>
      </c>
      <c r="V20" s="230">
        <v>0</v>
      </c>
      <c r="W20" s="230">
        <v>0</v>
      </c>
      <c r="X20" s="230">
        <v>0</v>
      </c>
      <c r="Y20" s="231">
        <v>0</v>
      </c>
      <c r="Z20" s="17">
        <v>9.5641400000000005E-3</v>
      </c>
      <c r="AA20" s="18">
        <v>1.3713486666666668E-2</v>
      </c>
      <c r="AB20" s="18">
        <v>9.8662466666666667E-3</v>
      </c>
      <c r="AC20" s="18">
        <v>1.1047957777777779E-2</v>
      </c>
      <c r="AD20" s="19">
        <v>8.2859683333333344E-3</v>
      </c>
    </row>
    <row r="21" spans="1:30" x14ac:dyDescent="0.2">
      <c r="A21" s="356" t="s">
        <v>215</v>
      </c>
      <c r="B21" s="229">
        <v>7.5693799999999988E-3</v>
      </c>
      <c r="C21" s="230">
        <v>0</v>
      </c>
      <c r="D21" s="230">
        <v>0</v>
      </c>
      <c r="E21" s="230">
        <v>7.5693799999999988E-3</v>
      </c>
      <c r="F21" s="230">
        <v>0</v>
      </c>
      <c r="G21" s="230">
        <v>0</v>
      </c>
      <c r="H21" s="230">
        <v>9.2009599999999993E-3</v>
      </c>
      <c r="I21" s="230">
        <v>9.2009599999999993E-3</v>
      </c>
      <c r="J21" s="230">
        <v>7.5693799999999988E-3</v>
      </c>
      <c r="K21" s="230">
        <v>0</v>
      </c>
      <c r="L21" s="230">
        <v>0</v>
      </c>
      <c r="M21" s="230">
        <v>0.23136520000000002</v>
      </c>
      <c r="N21" s="230">
        <v>0.22952726000000001</v>
      </c>
      <c r="O21" s="230">
        <v>7.5693799999999988E-3</v>
      </c>
      <c r="P21" s="230">
        <v>0</v>
      </c>
      <c r="Q21" s="230">
        <v>0</v>
      </c>
      <c r="R21" s="230">
        <v>8.2568439999999993E-2</v>
      </c>
      <c r="S21" s="230">
        <v>0.26105465999999999</v>
      </c>
      <c r="T21" s="230">
        <v>0</v>
      </c>
      <c r="U21" s="230">
        <v>0</v>
      </c>
      <c r="V21" s="230">
        <v>7.5693799999999988E-3</v>
      </c>
      <c r="W21" s="230">
        <v>4.5309599999999992E-2</v>
      </c>
      <c r="X21" s="230">
        <v>0</v>
      </c>
      <c r="Y21" s="231">
        <v>7.5693799999999988E-3</v>
      </c>
      <c r="Z21" s="17">
        <v>4.2889416666666673E-2</v>
      </c>
      <c r="AA21" s="18">
        <v>9.6786623333333321E-2</v>
      </c>
      <c r="AB21" s="18">
        <v>1.0074726666666665E-2</v>
      </c>
      <c r="AC21" s="18">
        <v>4.9916922222222215E-2</v>
      </c>
      <c r="AD21" s="19">
        <v>3.8068473333333325E-2</v>
      </c>
    </row>
    <row r="22" spans="1:30" x14ac:dyDescent="0.2">
      <c r="A22" s="356" t="s">
        <v>216</v>
      </c>
      <c r="B22" s="229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4.5309599999999992E-2</v>
      </c>
      <c r="J22" s="230">
        <v>0</v>
      </c>
      <c r="K22" s="230">
        <v>0</v>
      </c>
      <c r="L22" s="230">
        <v>0</v>
      </c>
      <c r="M22" s="230">
        <v>0</v>
      </c>
      <c r="N22" s="230">
        <v>4.6192040000000004E-2</v>
      </c>
      <c r="O22" s="230">
        <v>4.6192040000000004E-2</v>
      </c>
      <c r="P22" s="230">
        <v>0.12790952</v>
      </c>
      <c r="Q22" s="230">
        <v>0.12790952</v>
      </c>
      <c r="R22" s="230">
        <v>8.1717479999999995E-2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1">
        <v>0</v>
      </c>
      <c r="Z22" s="17">
        <v>7.5515999999999986E-3</v>
      </c>
      <c r="AA22" s="18">
        <v>7.1653433333333336E-2</v>
      </c>
      <c r="AB22" s="18">
        <v>0</v>
      </c>
      <c r="AC22" s="18">
        <v>2.6401677777777778E-2</v>
      </c>
      <c r="AD22" s="19">
        <v>1.9801258333333332E-2</v>
      </c>
    </row>
    <row r="23" spans="1:30" x14ac:dyDescent="0.2">
      <c r="A23" s="356" t="s">
        <v>217</v>
      </c>
      <c r="B23" s="229">
        <v>4.7885339999999998E-2</v>
      </c>
      <c r="C23" s="230">
        <v>9.5770679999999997E-2</v>
      </c>
      <c r="D23" s="230">
        <v>0.16839904</v>
      </c>
      <c r="E23" s="230">
        <v>0.16839904</v>
      </c>
      <c r="F23" s="230">
        <v>7.2628360000000003E-2</v>
      </c>
      <c r="G23" s="230">
        <v>0</v>
      </c>
      <c r="H23" s="230">
        <v>0</v>
      </c>
      <c r="I23" s="230">
        <v>0.22257516000000002</v>
      </c>
      <c r="J23" s="230">
        <v>0.22257516000000002</v>
      </c>
      <c r="K23" s="230">
        <v>0.22257516000000002</v>
      </c>
      <c r="L23" s="230">
        <v>0.22257516000000002</v>
      </c>
      <c r="M23" s="230">
        <v>0.23147268000000004</v>
      </c>
      <c r="N23" s="230">
        <v>0.23147268000000004</v>
      </c>
      <c r="O23" s="230">
        <v>0.23147268000000004</v>
      </c>
      <c r="P23" s="230">
        <v>0.25258974000000001</v>
      </c>
      <c r="Q23" s="230">
        <v>0.25258974000000001</v>
      </c>
      <c r="R23" s="230">
        <v>0.25258974000000001</v>
      </c>
      <c r="S23" s="230">
        <v>0.25258974000000001</v>
      </c>
      <c r="T23" s="230">
        <v>0.22257516000000002</v>
      </c>
      <c r="U23" s="230">
        <v>0.22257516000000002</v>
      </c>
      <c r="V23" s="230">
        <v>0.22257516000000002</v>
      </c>
      <c r="W23" s="230">
        <v>0.22257516000000002</v>
      </c>
      <c r="X23" s="230">
        <v>3.826968E-2</v>
      </c>
      <c r="Y23" s="231">
        <v>8.3019600000000006E-3</v>
      </c>
      <c r="Z23" s="17">
        <v>0.18696222000000004</v>
      </c>
      <c r="AA23" s="18">
        <v>0.24555072</v>
      </c>
      <c r="AB23" s="18">
        <v>0.15614538000000003</v>
      </c>
      <c r="AC23" s="18">
        <v>0.19621943999999997</v>
      </c>
      <c r="AD23" s="19">
        <v>0.17020968249999999</v>
      </c>
    </row>
    <row r="24" spans="1:30" x14ac:dyDescent="0.2">
      <c r="A24" s="356" t="s">
        <v>218</v>
      </c>
      <c r="B24" s="229">
        <v>0</v>
      </c>
      <c r="C24" s="230">
        <v>0</v>
      </c>
      <c r="D24" s="230">
        <v>7.5693799999999988E-3</v>
      </c>
      <c r="E24" s="230">
        <v>0</v>
      </c>
      <c r="F24" s="230">
        <v>2.9967719999999996E-2</v>
      </c>
      <c r="G24" s="230">
        <v>0</v>
      </c>
      <c r="H24" s="230">
        <v>0</v>
      </c>
      <c r="I24" s="230">
        <v>0</v>
      </c>
      <c r="J24" s="230">
        <v>7.5693799999999988E-3</v>
      </c>
      <c r="K24" s="230">
        <v>0</v>
      </c>
      <c r="L24" s="230">
        <v>0</v>
      </c>
      <c r="M24" s="230">
        <v>7.0340840000000002E-2</v>
      </c>
      <c r="N24" s="230">
        <v>0</v>
      </c>
      <c r="O24" s="230">
        <v>4.7942499999999999E-2</v>
      </c>
      <c r="P24" s="230">
        <v>0</v>
      </c>
      <c r="Q24" s="230">
        <v>0.10424266</v>
      </c>
      <c r="R24" s="230">
        <v>7.5693799999999988E-3</v>
      </c>
      <c r="S24" s="230">
        <v>0</v>
      </c>
      <c r="T24" s="230">
        <v>2.9967719999999996E-2</v>
      </c>
      <c r="U24" s="230">
        <v>0.19560511999999999</v>
      </c>
      <c r="V24" s="230">
        <v>0.20317449999999998</v>
      </c>
      <c r="W24" s="230">
        <v>0</v>
      </c>
      <c r="X24" s="230">
        <v>0</v>
      </c>
      <c r="Y24" s="231">
        <v>0</v>
      </c>
      <c r="Z24" s="17">
        <v>1.2985036666666666E-2</v>
      </c>
      <c r="AA24" s="18">
        <v>2.6625756666666663E-2</v>
      </c>
      <c r="AB24" s="18">
        <v>7.1457889999999996E-2</v>
      </c>
      <c r="AC24" s="18">
        <v>3.7022894444444447E-2</v>
      </c>
      <c r="AD24" s="19">
        <v>2.933121666666667E-2</v>
      </c>
    </row>
    <row r="25" spans="1:30" x14ac:dyDescent="0.2">
      <c r="A25" s="356" t="s">
        <v>219</v>
      </c>
      <c r="B25" s="229">
        <v>0.21106154000000005</v>
      </c>
      <c r="C25" s="230">
        <v>0.10801187999999999</v>
      </c>
      <c r="D25" s="230">
        <v>0.10801187999999999</v>
      </c>
      <c r="E25" s="230">
        <v>0.10801187999999999</v>
      </c>
      <c r="F25" s="230">
        <v>0.10801187999999999</v>
      </c>
      <c r="G25" s="230">
        <v>0.16180617999999999</v>
      </c>
      <c r="H25" s="230">
        <v>0.10776071999999996</v>
      </c>
      <c r="I25" s="230">
        <v>0.35493377999999998</v>
      </c>
      <c r="J25" s="230">
        <v>0.56419037999999999</v>
      </c>
      <c r="K25" s="230">
        <v>0.49024794000000005</v>
      </c>
      <c r="L25" s="230">
        <v>0.57824352000000012</v>
      </c>
      <c r="M25" s="230">
        <v>0.50358705999999998</v>
      </c>
      <c r="N25" s="230">
        <v>0.51575043999999981</v>
      </c>
      <c r="O25" s="230">
        <v>0.26580645999999997</v>
      </c>
      <c r="P25" s="230">
        <v>0.27621143999999997</v>
      </c>
      <c r="Q25" s="230">
        <v>0.33680940000000004</v>
      </c>
      <c r="R25" s="230">
        <v>0.35085766000000007</v>
      </c>
      <c r="S25" s="230">
        <v>0.39846018000000005</v>
      </c>
      <c r="T25" s="230">
        <v>0.28798439999999997</v>
      </c>
      <c r="U25" s="230">
        <v>0.17434051999999997</v>
      </c>
      <c r="V25" s="230">
        <v>0.17434051999999997</v>
      </c>
      <c r="W25" s="230">
        <v>0.30675017999999998</v>
      </c>
      <c r="X25" s="230">
        <v>9.9459700000000012E-2</v>
      </c>
      <c r="Y25" s="231">
        <v>3.7709659999999992E-2</v>
      </c>
      <c r="Z25" s="17">
        <v>0.43316056666666669</v>
      </c>
      <c r="AA25" s="18">
        <v>0.35731592999999995</v>
      </c>
      <c r="AB25" s="18">
        <v>0.18009749666666663</v>
      </c>
      <c r="AC25" s="18">
        <v>0.32352466444444444</v>
      </c>
      <c r="AD25" s="19">
        <v>0.27618163333333334</v>
      </c>
    </row>
    <row r="26" spans="1:30" x14ac:dyDescent="0.2">
      <c r="A26" s="356" t="s">
        <v>56</v>
      </c>
      <c r="B26" s="229">
        <v>7.5693799999999988E-3</v>
      </c>
      <c r="C26" s="230">
        <v>0</v>
      </c>
      <c r="D26" s="230">
        <v>0</v>
      </c>
      <c r="E26" s="230">
        <v>7.5693799999999988E-3</v>
      </c>
      <c r="F26" s="230">
        <v>0</v>
      </c>
      <c r="G26" s="230">
        <v>0</v>
      </c>
      <c r="H26" s="230">
        <v>0.2067676</v>
      </c>
      <c r="I26" s="230">
        <v>5.5493199999999999E-2</v>
      </c>
      <c r="J26" s="230">
        <v>5.5886140000000008E-2</v>
      </c>
      <c r="K26" s="230">
        <v>0.12683894000000001</v>
      </c>
      <c r="L26" s="230">
        <v>0.24864240000000004</v>
      </c>
      <c r="M26" s="230">
        <v>0.22384662000000005</v>
      </c>
      <c r="N26" s="230">
        <v>0.11008886</v>
      </c>
      <c r="O26" s="230">
        <v>0.11765824</v>
      </c>
      <c r="P26" s="230">
        <v>0.11008886</v>
      </c>
      <c r="Q26" s="230">
        <v>0.13745955999999998</v>
      </c>
      <c r="R26" s="230">
        <v>0.14502894</v>
      </c>
      <c r="S26" s="230">
        <v>0.13745955999999998</v>
      </c>
      <c r="T26" s="230">
        <v>0.13745955999999998</v>
      </c>
      <c r="U26" s="230">
        <v>0</v>
      </c>
      <c r="V26" s="230">
        <v>7.5693799999999988E-3</v>
      </c>
      <c r="W26" s="230">
        <v>2.4508740000000001E-2</v>
      </c>
      <c r="X26" s="230">
        <v>7.5693799999999988E-3</v>
      </c>
      <c r="Y26" s="231">
        <v>7.5693799999999988E-3</v>
      </c>
      <c r="Z26" s="17">
        <v>0.15291248333333338</v>
      </c>
      <c r="AA26" s="18">
        <v>0.12629733666666665</v>
      </c>
      <c r="AB26" s="18">
        <v>3.0779406666666658E-2</v>
      </c>
      <c r="AC26" s="18">
        <v>0.10332974222222223</v>
      </c>
      <c r="AD26" s="19">
        <v>7.8128088333333331E-2</v>
      </c>
    </row>
    <row r="27" spans="1:30" x14ac:dyDescent="0.2">
      <c r="A27" s="356" t="s">
        <v>220</v>
      </c>
      <c r="B27" s="229">
        <v>2.931222E-2</v>
      </c>
      <c r="C27" s="230">
        <v>0</v>
      </c>
      <c r="D27" s="230">
        <v>0</v>
      </c>
      <c r="E27" s="230">
        <v>7.5693799999999988E-3</v>
      </c>
      <c r="F27" s="230">
        <v>0</v>
      </c>
      <c r="G27" s="230">
        <v>0</v>
      </c>
      <c r="H27" s="230">
        <v>0.13324060000000001</v>
      </c>
      <c r="I27" s="230">
        <v>0.16432818000000002</v>
      </c>
      <c r="J27" s="230">
        <v>0.14908762000000003</v>
      </c>
      <c r="K27" s="230">
        <v>0.25867925999999997</v>
      </c>
      <c r="L27" s="230">
        <v>0.25867925999999997</v>
      </c>
      <c r="M27" s="230">
        <v>0.25867925999999997</v>
      </c>
      <c r="N27" s="230">
        <v>0.10550512000000001</v>
      </c>
      <c r="O27" s="230">
        <v>0.14280438000000001</v>
      </c>
      <c r="P27" s="230">
        <v>0.15353836000000001</v>
      </c>
      <c r="Q27" s="230">
        <v>0.12693605999999996</v>
      </c>
      <c r="R27" s="230">
        <v>0.10565301999999999</v>
      </c>
      <c r="S27" s="230">
        <v>9.491904000000001E-2</v>
      </c>
      <c r="T27" s="230">
        <v>7.7819739999999998E-2</v>
      </c>
      <c r="U27" s="230">
        <v>3.8513520000000009E-2</v>
      </c>
      <c r="V27" s="230">
        <v>1.2352400000000001E-2</v>
      </c>
      <c r="W27" s="230">
        <v>6.2414659999999997E-2</v>
      </c>
      <c r="X27" s="230">
        <v>4.5548899999999996E-2</v>
      </c>
      <c r="Y27" s="231">
        <v>8.5591759999999989E-2</v>
      </c>
      <c r="Z27" s="17">
        <v>0.20378236333333333</v>
      </c>
      <c r="AA27" s="18">
        <v>0.12155933000000001</v>
      </c>
      <c r="AB27" s="18">
        <v>5.3706830000000004E-2</v>
      </c>
      <c r="AC27" s="18">
        <v>0.12634950777777776</v>
      </c>
      <c r="AD27" s="19">
        <v>9.6298864166666664E-2</v>
      </c>
    </row>
    <row r="28" spans="1:30" x14ac:dyDescent="0.2">
      <c r="A28" s="357" t="s">
        <v>58</v>
      </c>
      <c r="B28" s="232">
        <v>0</v>
      </c>
      <c r="C28" s="233">
        <v>0</v>
      </c>
      <c r="D28" s="233">
        <v>0</v>
      </c>
      <c r="E28" s="233">
        <v>0</v>
      </c>
      <c r="F28" s="233">
        <v>0</v>
      </c>
      <c r="G28" s="233">
        <v>3.335072E-2</v>
      </c>
      <c r="H28" s="233">
        <v>2.5622319999999997E-2</v>
      </c>
      <c r="I28" s="233">
        <v>3.0898420000000003E-2</v>
      </c>
      <c r="J28" s="233">
        <v>3.0898420000000003E-2</v>
      </c>
      <c r="K28" s="233">
        <v>0</v>
      </c>
      <c r="L28" s="233">
        <v>4.864632E-2</v>
      </c>
      <c r="M28" s="233">
        <v>4.864632E-2</v>
      </c>
      <c r="N28" s="233">
        <v>1.112956E-2</v>
      </c>
      <c r="O28" s="233">
        <v>1.112956E-2</v>
      </c>
      <c r="P28" s="233">
        <v>1.112956E-2</v>
      </c>
      <c r="Q28" s="233">
        <v>0.12915125999999999</v>
      </c>
      <c r="R28" s="233">
        <v>0</v>
      </c>
      <c r="S28" s="233">
        <v>0</v>
      </c>
      <c r="T28" s="233">
        <v>0</v>
      </c>
      <c r="U28" s="233">
        <v>0</v>
      </c>
      <c r="V28" s="233">
        <v>0</v>
      </c>
      <c r="W28" s="233">
        <v>0</v>
      </c>
      <c r="X28" s="233">
        <v>0</v>
      </c>
      <c r="Y28" s="234">
        <v>0</v>
      </c>
      <c r="Z28" s="20">
        <v>3.0785299999999998E-2</v>
      </c>
      <c r="AA28" s="21">
        <v>2.7089989999999998E-2</v>
      </c>
      <c r="AB28" s="21">
        <v>0</v>
      </c>
      <c r="AC28" s="21">
        <v>1.9291763333333337E-2</v>
      </c>
      <c r="AD28" s="22">
        <v>1.5858435833333333E-2</v>
      </c>
    </row>
    <row r="29" spans="1:30" x14ac:dyDescent="0.2">
      <c r="A29" s="5" t="s">
        <v>59</v>
      </c>
      <c r="B29" s="26">
        <v>2.7372103400000007</v>
      </c>
      <c r="C29" s="26">
        <v>1.75292358</v>
      </c>
      <c r="D29" s="26">
        <v>1.3447351800000003</v>
      </c>
      <c r="E29" s="26">
        <v>0.87417181999999982</v>
      </c>
      <c r="F29" s="26">
        <v>0.74993757999999988</v>
      </c>
      <c r="G29" s="26">
        <v>2.7077479200000005</v>
      </c>
      <c r="H29" s="26">
        <v>7.4841835199999966</v>
      </c>
      <c r="I29" s="26">
        <v>15.01813731999999</v>
      </c>
      <c r="J29" s="26">
        <v>16.456424399999992</v>
      </c>
      <c r="K29" s="26">
        <v>16.897970319999995</v>
      </c>
      <c r="L29" s="26">
        <v>15.300093499999994</v>
      </c>
      <c r="M29" s="26">
        <v>13.469009059999992</v>
      </c>
      <c r="N29" s="26">
        <v>10.536598479999997</v>
      </c>
      <c r="O29" s="26">
        <v>10.341201039999996</v>
      </c>
      <c r="P29" s="26">
        <v>8.9817797000000006</v>
      </c>
      <c r="Q29" s="26">
        <v>8.3148177600000004</v>
      </c>
      <c r="R29" s="26">
        <v>7.2760475599999985</v>
      </c>
      <c r="S29" s="26">
        <v>6.2327830599999992</v>
      </c>
      <c r="T29" s="26">
        <v>6.2172529999999995</v>
      </c>
      <c r="U29" s="26">
        <v>5.2122999800000009</v>
      </c>
      <c r="V29" s="26">
        <v>3.7709193000000001</v>
      </c>
      <c r="W29" s="26">
        <v>4.4363415799999997</v>
      </c>
      <c r="X29" s="26">
        <v>2.7000484600000001</v>
      </c>
      <c r="Y29" s="26">
        <v>1.9256167600000003</v>
      </c>
      <c r="Z29" s="23">
        <v>14.104303019999994</v>
      </c>
      <c r="AA29" s="24">
        <v>8.6138712666666652</v>
      </c>
      <c r="AB29" s="24">
        <v>4.0437465133333337</v>
      </c>
      <c r="AC29" s="24">
        <v>8.9206402666666662</v>
      </c>
      <c r="AD29" s="25">
        <v>7.1140938008333316</v>
      </c>
    </row>
    <row r="30" spans="1:30" s="12" customFormat="1" x14ac:dyDescent="0.2">
      <c r="A30" s="11" t="s">
        <v>63</v>
      </c>
      <c r="B30" s="26">
        <v>6.5224872000000005</v>
      </c>
      <c r="C30" s="24">
        <v>3.6984753399999994</v>
      </c>
      <c r="D30" s="24">
        <v>2.6883592799999998</v>
      </c>
      <c r="E30" s="24">
        <v>2.1243633200000005</v>
      </c>
      <c r="F30" s="24">
        <v>2.6296124599999997</v>
      </c>
      <c r="G30" s="24">
        <v>5.8757107199999998</v>
      </c>
      <c r="H30" s="24">
        <v>13.381829780000004</v>
      </c>
      <c r="I30" s="24">
        <v>29.637463039999982</v>
      </c>
      <c r="J30" s="24">
        <v>41.004842780000004</v>
      </c>
      <c r="K30" s="24">
        <v>52.788059079999996</v>
      </c>
      <c r="L30" s="24">
        <v>54.729970959999982</v>
      </c>
      <c r="M30" s="24">
        <v>51.173901539999989</v>
      </c>
      <c r="N30" s="24">
        <v>43.480945360000007</v>
      </c>
      <c r="O30" s="24">
        <v>42.387044120000006</v>
      </c>
      <c r="P30" s="24">
        <v>42.032571119999986</v>
      </c>
      <c r="Q30" s="24">
        <v>43.497354880000024</v>
      </c>
      <c r="R30" s="24">
        <v>40.692364279999993</v>
      </c>
      <c r="S30" s="24">
        <v>37.295310399999991</v>
      </c>
      <c r="T30" s="24">
        <v>30.849586879999997</v>
      </c>
      <c r="U30" s="24">
        <v>22.97435093999999</v>
      </c>
      <c r="V30" s="24">
        <v>15.910852959999994</v>
      </c>
      <c r="W30" s="24">
        <v>12.969102439999997</v>
      </c>
      <c r="X30" s="24">
        <v>7.1410511599999991</v>
      </c>
      <c r="Y30" s="27">
        <v>5.0519011599999999</v>
      </c>
      <c r="Z30" s="23">
        <v>40.452677863333328</v>
      </c>
      <c r="AA30" s="24">
        <v>41.564265026666668</v>
      </c>
      <c r="AB30" s="24">
        <v>15.816140923333331</v>
      </c>
      <c r="AC30" s="24">
        <v>32.611027937777777</v>
      </c>
      <c r="AD30" s="25">
        <v>25.439062966666665</v>
      </c>
    </row>
    <row r="31" spans="1:30" s="12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44"/>
    </row>
    <row r="32" spans="1:30" s="12" customFormat="1" ht="16.5" x14ac:dyDescent="0.3">
      <c r="A32" s="13" t="s">
        <v>151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s="12" customFormat="1" x14ac:dyDescent="0.2">
      <c r="A33" s="381" t="s">
        <v>0</v>
      </c>
      <c r="B33" s="389" t="s">
        <v>1</v>
      </c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  <c r="W33" s="390"/>
      <c r="X33" s="390"/>
      <c r="Y33" s="391"/>
      <c r="Z33" s="386" t="s">
        <v>2</v>
      </c>
      <c r="AA33" s="387"/>
      <c r="AB33" s="387"/>
      <c r="AC33" s="387"/>
      <c r="AD33" s="388"/>
    </row>
    <row r="34" spans="1:30" s="12" customFormat="1" ht="46.5" x14ac:dyDescent="0.2">
      <c r="A34" s="382"/>
      <c r="B34" s="193" t="s">
        <v>3</v>
      </c>
      <c r="C34" s="194" t="s">
        <v>4</v>
      </c>
      <c r="D34" s="194" t="s">
        <v>5</v>
      </c>
      <c r="E34" s="194" t="s">
        <v>6</v>
      </c>
      <c r="F34" s="194" t="s">
        <v>7</v>
      </c>
      <c r="G34" s="194" t="s">
        <v>8</v>
      </c>
      <c r="H34" s="194" t="s">
        <v>9</v>
      </c>
      <c r="I34" s="194" t="s">
        <v>10</v>
      </c>
      <c r="J34" s="194" t="s">
        <v>11</v>
      </c>
      <c r="K34" s="194" t="s">
        <v>12</v>
      </c>
      <c r="L34" s="194" t="s">
        <v>13</v>
      </c>
      <c r="M34" s="194" t="s">
        <v>14</v>
      </c>
      <c r="N34" s="194" t="s">
        <v>15</v>
      </c>
      <c r="O34" s="194" t="s">
        <v>16</v>
      </c>
      <c r="P34" s="194" t="s">
        <v>17</v>
      </c>
      <c r="Q34" s="194" t="s">
        <v>18</v>
      </c>
      <c r="R34" s="194" t="s">
        <v>19</v>
      </c>
      <c r="S34" s="194" t="s">
        <v>20</v>
      </c>
      <c r="T34" s="194" t="s">
        <v>21</v>
      </c>
      <c r="U34" s="194" t="s">
        <v>22</v>
      </c>
      <c r="V34" s="194" t="s">
        <v>23</v>
      </c>
      <c r="W34" s="194" t="s">
        <v>24</v>
      </c>
      <c r="X34" s="194" t="s">
        <v>25</v>
      </c>
      <c r="Y34" s="195" t="s">
        <v>26</v>
      </c>
      <c r="Z34" s="190" t="s">
        <v>27</v>
      </c>
      <c r="AA34" s="191" t="s">
        <v>28</v>
      </c>
      <c r="AB34" s="191" t="s">
        <v>29</v>
      </c>
      <c r="AC34" s="191" t="s">
        <v>30</v>
      </c>
      <c r="AD34" s="192" t="s">
        <v>31</v>
      </c>
    </row>
    <row r="35" spans="1:30" x14ac:dyDescent="0.2">
      <c r="A35" s="355" t="s">
        <v>221</v>
      </c>
      <c r="B35" s="226">
        <v>8.7138359999999998E-2</v>
      </c>
      <c r="C35" s="227">
        <v>8.7138359999999998E-2</v>
      </c>
      <c r="D35" s="227">
        <v>8.7138359999999998E-2</v>
      </c>
      <c r="E35" s="227">
        <v>8.7138359999999998E-2</v>
      </c>
      <c r="F35" s="227">
        <v>0.13266796</v>
      </c>
      <c r="G35" s="227">
        <v>8.7138359999999998E-2</v>
      </c>
      <c r="H35" s="227">
        <v>5.1790179999999998E-2</v>
      </c>
      <c r="I35" s="227">
        <v>0.15816035999999997</v>
      </c>
      <c r="J35" s="227">
        <v>0.28601090000000007</v>
      </c>
      <c r="K35" s="227">
        <v>0.34172364</v>
      </c>
      <c r="L35" s="227">
        <v>0.21595320000000001</v>
      </c>
      <c r="M35" s="227">
        <v>0.21538485999999996</v>
      </c>
      <c r="N35" s="227">
        <v>0.2608917</v>
      </c>
      <c r="O35" s="227">
        <v>0.18294448000000002</v>
      </c>
      <c r="P35" s="227">
        <v>0.15266201999999998</v>
      </c>
      <c r="Q35" s="227">
        <v>0.21101534000000002</v>
      </c>
      <c r="R35" s="227">
        <v>0.32242001999999997</v>
      </c>
      <c r="S35" s="227">
        <v>0.35683659999999995</v>
      </c>
      <c r="T35" s="227">
        <v>0.41589024000000008</v>
      </c>
      <c r="U35" s="227">
        <v>0.32348095999999993</v>
      </c>
      <c r="V35" s="227">
        <v>0.1910288</v>
      </c>
      <c r="W35" s="227">
        <v>6.3153480000000012E-2</v>
      </c>
      <c r="X35" s="227">
        <v>5.2270440000000008E-2</v>
      </c>
      <c r="Y35" s="228">
        <v>1.7741440000000001E-2</v>
      </c>
      <c r="Z35" s="14">
        <v>0.21150385666666663</v>
      </c>
      <c r="AA35" s="15">
        <v>0.24779502666666664</v>
      </c>
      <c r="AB35" s="15">
        <v>0.17726089333333331</v>
      </c>
      <c r="AC35" s="15">
        <v>0.21218659222222219</v>
      </c>
      <c r="AD35" s="16">
        <v>0.18282160083333335</v>
      </c>
    </row>
    <row r="36" spans="1:30" x14ac:dyDescent="0.2">
      <c r="A36" s="356" t="s">
        <v>222</v>
      </c>
      <c r="B36" s="229">
        <v>0.12789394000000001</v>
      </c>
      <c r="C36" s="230">
        <v>6.3705280000000003E-2</v>
      </c>
      <c r="D36" s="230">
        <v>6.3705280000000003E-2</v>
      </c>
      <c r="E36" s="230">
        <v>6.3705280000000003E-2</v>
      </c>
      <c r="F36" s="230">
        <v>0.18770526000000004</v>
      </c>
      <c r="G36" s="230">
        <v>0.26157352</v>
      </c>
      <c r="H36" s="230">
        <v>0.24946021999999995</v>
      </c>
      <c r="I36" s="230">
        <v>0.54954471999999999</v>
      </c>
      <c r="J36" s="230">
        <v>0.69350169999999989</v>
      </c>
      <c r="K36" s="230">
        <v>1.0149383800000003</v>
      </c>
      <c r="L36" s="230">
        <v>1.2435486400000011</v>
      </c>
      <c r="M36" s="230">
        <v>0.94885766000000016</v>
      </c>
      <c r="N36" s="230">
        <v>0.87458576000000021</v>
      </c>
      <c r="O36" s="230">
        <v>0.88983480000000026</v>
      </c>
      <c r="P36" s="230">
        <v>1.0920177200000005</v>
      </c>
      <c r="Q36" s="230">
        <v>0.80685569999999984</v>
      </c>
      <c r="R36" s="230">
        <v>0.6498507400000002</v>
      </c>
      <c r="S36" s="230">
        <v>0.61220116000000002</v>
      </c>
      <c r="T36" s="230">
        <v>0.48474755999999991</v>
      </c>
      <c r="U36" s="230">
        <v>0.31021498000000003</v>
      </c>
      <c r="V36" s="230">
        <v>0.29109638000000004</v>
      </c>
      <c r="W36" s="230">
        <v>0.21444028000000009</v>
      </c>
      <c r="X36" s="230">
        <v>0.19778464000000001</v>
      </c>
      <c r="Y36" s="231">
        <v>0.10418416</v>
      </c>
      <c r="Z36" s="17">
        <v>0.7833085533333336</v>
      </c>
      <c r="AA36" s="18">
        <v>0.82089098000000005</v>
      </c>
      <c r="AB36" s="18">
        <v>0.26707800000000004</v>
      </c>
      <c r="AC36" s="18">
        <v>0.62375917777777801</v>
      </c>
      <c r="AD36" s="19">
        <v>0.49983140666666676</v>
      </c>
    </row>
    <row r="37" spans="1:30" x14ac:dyDescent="0.2">
      <c r="A37" s="356" t="s">
        <v>223</v>
      </c>
      <c r="B37" s="229">
        <v>0</v>
      </c>
      <c r="C37" s="230">
        <v>1.8952439999999997E-2</v>
      </c>
      <c r="D37" s="230">
        <v>1.8952439999999997E-2</v>
      </c>
      <c r="E37" s="230">
        <v>1.8952439999999997E-2</v>
      </c>
      <c r="F37" s="230">
        <v>1.8952439999999997E-2</v>
      </c>
      <c r="G37" s="230">
        <v>5.3880439999999995E-2</v>
      </c>
      <c r="H37" s="230">
        <v>0.19986926000000002</v>
      </c>
      <c r="I37" s="230">
        <v>0.64890492000000011</v>
      </c>
      <c r="J37" s="230">
        <v>0.7341642599999999</v>
      </c>
      <c r="K37" s="230">
        <v>0.95460802000000022</v>
      </c>
      <c r="L37" s="230">
        <v>1.5417128600000005</v>
      </c>
      <c r="M37" s="230">
        <v>1.4145500600000005</v>
      </c>
      <c r="N37" s="230">
        <v>1.27829576</v>
      </c>
      <c r="O37" s="230">
        <v>1.2741501200000003</v>
      </c>
      <c r="P37" s="230">
        <v>1.3636848800000005</v>
      </c>
      <c r="Q37" s="230">
        <v>1.2422691200000004</v>
      </c>
      <c r="R37" s="230">
        <v>1.1453665000000002</v>
      </c>
      <c r="S37" s="230">
        <v>0.86034637999999997</v>
      </c>
      <c r="T37" s="230">
        <v>0.92038502000000011</v>
      </c>
      <c r="U37" s="230">
        <v>1.3538633600000003</v>
      </c>
      <c r="V37" s="230">
        <v>1.2494076800000005</v>
      </c>
      <c r="W37" s="230">
        <v>0.66857974000000009</v>
      </c>
      <c r="X37" s="230">
        <v>0.23422666000000003</v>
      </c>
      <c r="Y37" s="231">
        <v>0.18121908</v>
      </c>
      <c r="Z37" s="17">
        <v>0.91563489666666686</v>
      </c>
      <c r="AA37" s="18">
        <v>1.1940187933333335</v>
      </c>
      <c r="AB37" s="18">
        <v>0.76794692333333348</v>
      </c>
      <c r="AC37" s="18">
        <v>0.95920020444444454</v>
      </c>
      <c r="AD37" s="19">
        <v>0.72480391166666669</v>
      </c>
    </row>
    <row r="38" spans="1:30" x14ac:dyDescent="0.2">
      <c r="A38" s="356" t="s">
        <v>224</v>
      </c>
      <c r="B38" s="229">
        <v>7.5693799999999988E-3</v>
      </c>
      <c r="C38" s="230">
        <v>7.5693799999999988E-3</v>
      </c>
      <c r="D38" s="230">
        <v>7.5693799999999988E-3</v>
      </c>
      <c r="E38" s="230">
        <v>0</v>
      </c>
      <c r="F38" s="230">
        <v>0</v>
      </c>
      <c r="G38" s="230">
        <v>0</v>
      </c>
      <c r="H38" s="230">
        <v>9.8449539999999988E-2</v>
      </c>
      <c r="I38" s="230">
        <v>9.9849820000000006E-2</v>
      </c>
      <c r="J38" s="230">
        <v>0.85027196000000005</v>
      </c>
      <c r="K38" s="230">
        <v>1.5418016799999994</v>
      </c>
      <c r="L38" s="230">
        <v>2.0958146199999996</v>
      </c>
      <c r="M38" s="230">
        <v>2.1489772</v>
      </c>
      <c r="N38" s="230">
        <v>2.16447514</v>
      </c>
      <c r="O38" s="230">
        <v>2.1664075999999994</v>
      </c>
      <c r="P38" s="230">
        <v>1.8554765999999998</v>
      </c>
      <c r="Q38" s="230">
        <v>1.7851630999999997</v>
      </c>
      <c r="R38" s="230">
        <v>1.7733643799999999</v>
      </c>
      <c r="S38" s="230">
        <v>1.8885343600000006</v>
      </c>
      <c r="T38" s="230">
        <v>1.5499022000000002</v>
      </c>
      <c r="U38" s="230">
        <v>0.67050649999999989</v>
      </c>
      <c r="V38" s="230">
        <v>0.46977115999999991</v>
      </c>
      <c r="W38" s="230">
        <v>0.44984885999999991</v>
      </c>
      <c r="X38" s="230">
        <v>0.28345152000000001</v>
      </c>
      <c r="Y38" s="231">
        <v>7.5693799999999988E-3</v>
      </c>
      <c r="Z38" s="17">
        <v>1.1391941366666665</v>
      </c>
      <c r="AA38" s="18">
        <v>1.9389035300000002</v>
      </c>
      <c r="AB38" s="18">
        <v>0.57184160333333334</v>
      </c>
      <c r="AC38" s="18">
        <v>1.2166464233333332</v>
      </c>
      <c r="AD38" s="19">
        <v>0.91343098999999983</v>
      </c>
    </row>
    <row r="39" spans="1:30" x14ac:dyDescent="0.2">
      <c r="A39" s="356" t="s">
        <v>225</v>
      </c>
      <c r="B39" s="229">
        <v>2.7196780000000004E-2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3.0757899999999998E-2</v>
      </c>
      <c r="I39" s="230">
        <v>0.16407270000000002</v>
      </c>
      <c r="J39" s="230">
        <v>0.66715526000000003</v>
      </c>
      <c r="K39" s="230">
        <v>0.90838830000000004</v>
      </c>
      <c r="L39" s="230">
        <v>1.0385376400000004</v>
      </c>
      <c r="M39" s="230">
        <v>1.0469484200000003</v>
      </c>
      <c r="N39" s="230">
        <v>1.0041476000000003</v>
      </c>
      <c r="O39" s="230">
        <v>0.93602928000000052</v>
      </c>
      <c r="P39" s="230">
        <v>0.65210080000000015</v>
      </c>
      <c r="Q39" s="230">
        <v>0.43236019999999992</v>
      </c>
      <c r="R39" s="230">
        <v>0.94011560000000005</v>
      </c>
      <c r="S39" s="230">
        <v>0.93661399999999995</v>
      </c>
      <c r="T39" s="230">
        <v>0.63761001999999978</v>
      </c>
      <c r="U39" s="230">
        <v>0.46219504</v>
      </c>
      <c r="V39" s="230">
        <v>0.11740096000000003</v>
      </c>
      <c r="W39" s="230">
        <v>5.2559939999999992E-2</v>
      </c>
      <c r="X39" s="230">
        <v>5.2559939999999992E-2</v>
      </c>
      <c r="Y39" s="231">
        <v>7.5693799999999988E-3</v>
      </c>
      <c r="Z39" s="17">
        <v>0.64264337000000016</v>
      </c>
      <c r="AA39" s="18">
        <v>0.81689458000000004</v>
      </c>
      <c r="AB39" s="18">
        <v>0.22164921333333334</v>
      </c>
      <c r="AC39" s="18">
        <v>0.56039572111111124</v>
      </c>
      <c r="AD39" s="19">
        <v>0.42142999000000003</v>
      </c>
    </row>
    <row r="40" spans="1:30" x14ac:dyDescent="0.2">
      <c r="A40" s="356" t="s">
        <v>226</v>
      </c>
      <c r="B40" s="229">
        <v>0.23211521999999998</v>
      </c>
      <c r="C40" s="230">
        <v>0.18350587999999995</v>
      </c>
      <c r="D40" s="230">
        <v>4.0190259999999998E-2</v>
      </c>
      <c r="E40" s="230">
        <v>4.0623660000000006E-2</v>
      </c>
      <c r="F40" s="230">
        <v>0.24799770000000004</v>
      </c>
      <c r="G40" s="230">
        <v>3.4115240000000005E-2</v>
      </c>
      <c r="H40" s="230">
        <v>0.20751448</v>
      </c>
      <c r="I40" s="230">
        <v>0.94104566000000001</v>
      </c>
      <c r="J40" s="230">
        <v>1.5926344800000014</v>
      </c>
      <c r="K40" s="230">
        <v>2.4484999600000008</v>
      </c>
      <c r="L40" s="230">
        <v>3.0499470599999996</v>
      </c>
      <c r="M40" s="230">
        <v>3.1136518599999996</v>
      </c>
      <c r="N40" s="230">
        <v>2.9025690199999992</v>
      </c>
      <c r="O40" s="230">
        <v>3.1973399799999993</v>
      </c>
      <c r="P40" s="230">
        <v>3.6875706399999997</v>
      </c>
      <c r="Q40" s="230">
        <v>3.3412045399999983</v>
      </c>
      <c r="R40" s="230">
        <v>3.4094553399999974</v>
      </c>
      <c r="S40" s="230">
        <v>2.9079939799999979</v>
      </c>
      <c r="T40" s="230">
        <v>2.0675949400000002</v>
      </c>
      <c r="U40" s="230">
        <v>1.5475757799999994</v>
      </c>
      <c r="V40" s="230">
        <v>1.40838994</v>
      </c>
      <c r="W40" s="230">
        <v>1.1368811599999999</v>
      </c>
      <c r="X40" s="230">
        <v>0.31472003999999998</v>
      </c>
      <c r="Y40" s="231">
        <v>0.22526088</v>
      </c>
      <c r="Z40" s="17">
        <v>1.8922155833333336</v>
      </c>
      <c r="AA40" s="18">
        <v>3.2410222499999986</v>
      </c>
      <c r="AB40" s="18">
        <v>1.1167371233333332</v>
      </c>
      <c r="AC40" s="18">
        <v>2.0833249855555551</v>
      </c>
      <c r="AD40" s="19">
        <v>1.5949332375</v>
      </c>
    </row>
    <row r="41" spans="1:30" x14ac:dyDescent="0.2">
      <c r="A41" s="356" t="s">
        <v>227</v>
      </c>
      <c r="B41" s="229">
        <v>6.2860699999999992E-2</v>
      </c>
      <c r="C41" s="230">
        <v>1.5570819999999999E-2</v>
      </c>
      <c r="D41" s="230">
        <v>0</v>
      </c>
      <c r="E41" s="230">
        <v>0</v>
      </c>
      <c r="F41" s="230">
        <v>0.10801187999999999</v>
      </c>
      <c r="G41" s="230">
        <v>0.10801187999999999</v>
      </c>
      <c r="H41" s="230">
        <v>0.10981462000000002</v>
      </c>
      <c r="I41" s="230">
        <v>0.28711450000000005</v>
      </c>
      <c r="J41" s="230">
        <v>0.94631937999999971</v>
      </c>
      <c r="K41" s="230">
        <v>1.0224664199999998</v>
      </c>
      <c r="L41" s="230">
        <v>1.0949465199999997</v>
      </c>
      <c r="M41" s="230">
        <v>1.24936172</v>
      </c>
      <c r="N41" s="230">
        <v>0.89930390000000016</v>
      </c>
      <c r="O41" s="230">
        <v>1.1909303599999999</v>
      </c>
      <c r="P41" s="230">
        <v>1.3299756600000001</v>
      </c>
      <c r="Q41" s="230">
        <v>1.4621320799999991</v>
      </c>
      <c r="R41" s="230">
        <v>1.0426747600000001</v>
      </c>
      <c r="S41" s="230">
        <v>0.78690083999999993</v>
      </c>
      <c r="T41" s="230">
        <v>0.55687943999999989</v>
      </c>
      <c r="U41" s="230">
        <v>0.40575543999999991</v>
      </c>
      <c r="V41" s="230">
        <v>5.509755999999999E-2</v>
      </c>
      <c r="W41" s="230">
        <v>0.10217260000000002</v>
      </c>
      <c r="X41" s="230">
        <v>0</v>
      </c>
      <c r="Y41" s="231">
        <v>5.1839400000000001E-2</v>
      </c>
      <c r="Z41" s="17">
        <v>0.78500385999999978</v>
      </c>
      <c r="AA41" s="18">
        <v>1.1186529333333333</v>
      </c>
      <c r="AB41" s="18">
        <v>0.19529073999999993</v>
      </c>
      <c r="AC41" s="18">
        <v>0.6996491777777778</v>
      </c>
      <c r="AD41" s="19">
        <v>0.53700585333333339</v>
      </c>
    </row>
    <row r="42" spans="1:30" x14ac:dyDescent="0.2">
      <c r="A42" s="356" t="s">
        <v>228</v>
      </c>
      <c r="B42" s="229">
        <v>8.3158980000000007E-2</v>
      </c>
      <c r="C42" s="230">
        <v>0</v>
      </c>
      <c r="D42" s="230">
        <v>0</v>
      </c>
      <c r="E42" s="230">
        <v>0</v>
      </c>
      <c r="F42" s="230">
        <v>0</v>
      </c>
      <c r="G42" s="230">
        <v>0.10017533999999999</v>
      </c>
      <c r="H42" s="230">
        <v>0.15458768000000001</v>
      </c>
      <c r="I42" s="230">
        <v>0.13742815999999999</v>
      </c>
      <c r="J42" s="230">
        <v>0.13745776000000001</v>
      </c>
      <c r="K42" s="230">
        <v>0.17142057999999999</v>
      </c>
      <c r="L42" s="230">
        <v>8.6371540000000011E-2</v>
      </c>
      <c r="M42" s="230">
        <v>8.6371540000000011E-2</v>
      </c>
      <c r="N42" s="230">
        <v>0.16189404000000002</v>
      </c>
      <c r="O42" s="230">
        <v>7.4356000000000005E-2</v>
      </c>
      <c r="P42" s="230">
        <v>0.11355536000000002</v>
      </c>
      <c r="Q42" s="230">
        <v>0.23117309999999999</v>
      </c>
      <c r="R42" s="230">
        <v>9.8100219999999988E-2</v>
      </c>
      <c r="S42" s="230">
        <v>7.8053339999999999E-2</v>
      </c>
      <c r="T42" s="230">
        <v>0.166827</v>
      </c>
      <c r="U42" s="230">
        <v>0.10440246000000002</v>
      </c>
      <c r="V42" s="230">
        <v>0.19774686</v>
      </c>
      <c r="W42" s="230">
        <v>9.8116019999999998E-2</v>
      </c>
      <c r="X42" s="230">
        <v>0.10553156</v>
      </c>
      <c r="Y42" s="231">
        <v>0.16838696</v>
      </c>
      <c r="Z42" s="17">
        <v>0.12893954333333335</v>
      </c>
      <c r="AA42" s="18">
        <v>0.12618867666666667</v>
      </c>
      <c r="AB42" s="18">
        <v>0.14016847666666665</v>
      </c>
      <c r="AC42" s="18">
        <v>0.13176556555555557</v>
      </c>
      <c r="AD42" s="19">
        <v>0.10646310416666667</v>
      </c>
    </row>
    <row r="43" spans="1:30" x14ac:dyDescent="0.2">
      <c r="A43" s="356" t="s">
        <v>229</v>
      </c>
      <c r="B43" s="229">
        <v>0.31671184000000008</v>
      </c>
      <c r="C43" s="230">
        <v>4.4077580000000005E-2</v>
      </c>
      <c r="D43" s="230">
        <v>4.4077580000000005E-2</v>
      </c>
      <c r="E43" s="230">
        <v>4.4077580000000005E-2</v>
      </c>
      <c r="F43" s="230">
        <v>4.4077580000000005E-2</v>
      </c>
      <c r="G43" s="230">
        <v>0.21783265999999996</v>
      </c>
      <c r="H43" s="230">
        <v>0.30927549999999993</v>
      </c>
      <c r="I43" s="230">
        <v>0.68539083999999995</v>
      </c>
      <c r="J43" s="230">
        <v>1.3996584199999997</v>
      </c>
      <c r="K43" s="230">
        <v>2.1376061200000005</v>
      </c>
      <c r="L43" s="230">
        <v>2.8025435800000023</v>
      </c>
      <c r="M43" s="230">
        <v>2.5129452800000007</v>
      </c>
      <c r="N43" s="230">
        <v>2.5950114000000002</v>
      </c>
      <c r="O43" s="230">
        <v>2.5724029000000015</v>
      </c>
      <c r="P43" s="230">
        <v>2.8391034800000012</v>
      </c>
      <c r="Q43" s="230">
        <v>2.7506450800000013</v>
      </c>
      <c r="R43" s="230">
        <v>1.9823814199999994</v>
      </c>
      <c r="S43" s="230">
        <v>2.0135219399999995</v>
      </c>
      <c r="T43" s="230">
        <v>1.826646999999999</v>
      </c>
      <c r="U43" s="230">
        <v>1.9025708599999986</v>
      </c>
      <c r="V43" s="230">
        <v>1.3940984399999998</v>
      </c>
      <c r="W43" s="230">
        <v>0.91857436000000026</v>
      </c>
      <c r="X43" s="230">
        <v>0.41230143999999996</v>
      </c>
      <c r="Y43" s="231">
        <v>0.13248757999999999</v>
      </c>
      <c r="Z43" s="17">
        <v>1.6412366233333338</v>
      </c>
      <c r="AA43" s="18">
        <v>2.4588443700000009</v>
      </c>
      <c r="AB43" s="18">
        <v>1.0977799466666662</v>
      </c>
      <c r="AC43" s="18">
        <v>1.7326203133333336</v>
      </c>
      <c r="AD43" s="19">
        <v>1.3290841858333335</v>
      </c>
    </row>
    <row r="44" spans="1:30" x14ac:dyDescent="0.2">
      <c r="A44" s="356" t="s">
        <v>230</v>
      </c>
      <c r="B44" s="229">
        <v>0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</v>
      </c>
      <c r="J44" s="230">
        <v>7.0397320000000013E-2</v>
      </c>
      <c r="K44" s="230">
        <v>0.16831144000000003</v>
      </c>
      <c r="L44" s="230">
        <v>0.17944100000000004</v>
      </c>
      <c r="M44" s="230">
        <v>0.24733542000000006</v>
      </c>
      <c r="N44" s="230">
        <v>0.32289091999999997</v>
      </c>
      <c r="O44" s="230">
        <v>0.20296578000000004</v>
      </c>
      <c r="P44" s="230">
        <v>0.15752305999999999</v>
      </c>
      <c r="Q44" s="230">
        <v>0.15517378000000001</v>
      </c>
      <c r="R44" s="230">
        <v>0.13417546000000002</v>
      </c>
      <c r="S44" s="230">
        <v>0.16606518000000001</v>
      </c>
      <c r="T44" s="230">
        <v>0.14251668000000001</v>
      </c>
      <c r="U44" s="230">
        <v>3.7178499999999996E-2</v>
      </c>
      <c r="V44" s="230">
        <v>0.13960997999999997</v>
      </c>
      <c r="W44" s="230">
        <v>2.7973520000000002E-2</v>
      </c>
      <c r="X44" s="230">
        <v>2.7973520000000002E-2</v>
      </c>
      <c r="Y44" s="231">
        <v>0</v>
      </c>
      <c r="Z44" s="17">
        <v>0.11091419666666669</v>
      </c>
      <c r="AA44" s="18">
        <v>0.18979903000000001</v>
      </c>
      <c r="AB44" s="18">
        <v>6.2542033333333316E-2</v>
      </c>
      <c r="AC44" s="18">
        <v>0.12108508666666669</v>
      </c>
      <c r="AD44" s="19">
        <v>9.081381500000002E-2</v>
      </c>
    </row>
    <row r="45" spans="1:30" x14ac:dyDescent="0.2">
      <c r="A45" s="356" t="s">
        <v>231</v>
      </c>
      <c r="B45" s="229">
        <v>0.16359461999999997</v>
      </c>
      <c r="C45" s="230">
        <v>0.10411747999999998</v>
      </c>
      <c r="D45" s="230">
        <v>8.7400699999999984E-2</v>
      </c>
      <c r="E45" s="230">
        <v>7.1673020000000004E-2</v>
      </c>
      <c r="F45" s="230">
        <v>7.1673020000000004E-2</v>
      </c>
      <c r="G45" s="230">
        <v>0.13119243999999999</v>
      </c>
      <c r="H45" s="230">
        <v>0.21299451999999999</v>
      </c>
      <c r="I45" s="230">
        <v>0.54099705999999992</v>
      </c>
      <c r="J45" s="230">
        <v>0.63564942000000013</v>
      </c>
      <c r="K45" s="230">
        <v>0.93862033999999994</v>
      </c>
      <c r="L45" s="230">
        <v>0.91492243999999978</v>
      </c>
      <c r="M45" s="230">
        <v>0.75053311999999983</v>
      </c>
      <c r="N45" s="230">
        <v>0.79734015999999985</v>
      </c>
      <c r="O45" s="230">
        <v>0.86153133999999998</v>
      </c>
      <c r="P45" s="230">
        <v>0.65696136000000016</v>
      </c>
      <c r="Q45" s="230">
        <v>0.45711198000000008</v>
      </c>
      <c r="R45" s="230">
        <v>0.40807164000000001</v>
      </c>
      <c r="S45" s="230">
        <v>0.40100504000000009</v>
      </c>
      <c r="T45" s="230">
        <v>0.3040562</v>
      </c>
      <c r="U45" s="230">
        <v>0.36067587999999995</v>
      </c>
      <c r="V45" s="230">
        <v>0.29263961999999999</v>
      </c>
      <c r="W45" s="230">
        <v>0.14392204</v>
      </c>
      <c r="X45" s="230">
        <v>7.24997E-2</v>
      </c>
      <c r="Y45" s="231">
        <v>0.16250230000000002</v>
      </c>
      <c r="Z45" s="17">
        <v>0.66561948333333332</v>
      </c>
      <c r="AA45" s="18">
        <v>0.59700358666666675</v>
      </c>
      <c r="AB45" s="18">
        <v>0.22271595666666669</v>
      </c>
      <c r="AC45" s="18">
        <v>0.49511300888888887</v>
      </c>
      <c r="AD45" s="19">
        <v>0.39757022666666658</v>
      </c>
    </row>
    <row r="46" spans="1:30" x14ac:dyDescent="0.2">
      <c r="A46" s="356" t="s">
        <v>232</v>
      </c>
      <c r="B46" s="229">
        <v>7.0023560000000012E-2</v>
      </c>
      <c r="C46" s="230">
        <v>2.4942680000000002E-2</v>
      </c>
      <c r="D46" s="230">
        <v>0.10607320000000001</v>
      </c>
      <c r="E46" s="230">
        <v>7.5693799999999988E-3</v>
      </c>
      <c r="F46" s="230">
        <v>3.9624039999999999E-2</v>
      </c>
      <c r="G46" s="230">
        <v>7.6395320000000017E-2</v>
      </c>
      <c r="H46" s="230">
        <v>0.34736025999999992</v>
      </c>
      <c r="I46" s="230">
        <v>1.1469634200000001</v>
      </c>
      <c r="J46" s="230">
        <v>1.1972289800000007</v>
      </c>
      <c r="K46" s="230">
        <v>1.4237257800000001</v>
      </c>
      <c r="L46" s="230">
        <v>1.3138510000000005</v>
      </c>
      <c r="M46" s="230">
        <v>1.1909766000000004</v>
      </c>
      <c r="N46" s="230">
        <v>0.99415448000000028</v>
      </c>
      <c r="O46" s="230">
        <v>0.75121211999999993</v>
      </c>
      <c r="P46" s="230">
        <v>0.64703977999999995</v>
      </c>
      <c r="Q46" s="230">
        <v>0.78155367999999981</v>
      </c>
      <c r="R46" s="230">
        <v>0.68238014000000013</v>
      </c>
      <c r="S46" s="230">
        <v>0.43529925999999985</v>
      </c>
      <c r="T46" s="230">
        <v>0.26886255999999997</v>
      </c>
      <c r="U46" s="230">
        <v>0.18491373999999999</v>
      </c>
      <c r="V46" s="230">
        <v>4.4202779999999997E-2</v>
      </c>
      <c r="W46" s="230">
        <v>0.1840524</v>
      </c>
      <c r="X46" s="230">
        <v>0.18488186000000001</v>
      </c>
      <c r="Y46" s="231">
        <v>0.12547206</v>
      </c>
      <c r="Z46" s="17">
        <v>1.103351006666667</v>
      </c>
      <c r="AA46" s="18">
        <v>0.71527324333333331</v>
      </c>
      <c r="AB46" s="18">
        <v>0.16539756666666666</v>
      </c>
      <c r="AC46" s="18">
        <v>0.66134060555555574</v>
      </c>
      <c r="AD46" s="19">
        <v>0.50953162833333343</v>
      </c>
    </row>
    <row r="47" spans="1:30" x14ac:dyDescent="0.2">
      <c r="A47" s="356" t="s">
        <v>233</v>
      </c>
      <c r="B47" s="229">
        <v>3.4766160000000004E-2</v>
      </c>
      <c r="C47" s="230">
        <v>5.12197E-2</v>
      </c>
      <c r="D47" s="230">
        <v>0</v>
      </c>
      <c r="E47" s="230">
        <v>0</v>
      </c>
      <c r="F47" s="230">
        <v>1.3530539999999999E-2</v>
      </c>
      <c r="G47" s="230">
        <v>4.5700280000000003E-2</v>
      </c>
      <c r="H47" s="230">
        <v>0.13958902000000001</v>
      </c>
      <c r="I47" s="230">
        <v>8.6675859999999993E-2</v>
      </c>
      <c r="J47" s="230">
        <v>4.0493040000000001E-2</v>
      </c>
      <c r="K47" s="230">
        <v>5.872488E-2</v>
      </c>
      <c r="L47" s="230">
        <v>0.33156704000000009</v>
      </c>
      <c r="M47" s="230">
        <v>0.28569356000000001</v>
      </c>
      <c r="N47" s="230">
        <v>0.10511929999999998</v>
      </c>
      <c r="O47" s="230">
        <v>5.6004140000000001E-2</v>
      </c>
      <c r="P47" s="230">
        <v>6.2826259999999995E-2</v>
      </c>
      <c r="Q47" s="230">
        <v>0.14666614</v>
      </c>
      <c r="R47" s="230">
        <v>1.4391499999999998E-2</v>
      </c>
      <c r="S47" s="230">
        <v>3.6803019999999999E-2</v>
      </c>
      <c r="T47" s="230">
        <v>9.2485599999999987E-2</v>
      </c>
      <c r="U47" s="230">
        <v>3.8613439999999999E-2</v>
      </c>
      <c r="V47" s="230">
        <v>0</v>
      </c>
      <c r="W47" s="230">
        <v>0</v>
      </c>
      <c r="X47" s="230">
        <v>0</v>
      </c>
      <c r="Y47" s="231">
        <v>3.8613439999999999E-2</v>
      </c>
      <c r="Z47" s="17">
        <v>0.15712390000000001</v>
      </c>
      <c r="AA47" s="18">
        <v>7.0301726666666661E-2</v>
      </c>
      <c r="AB47" s="18">
        <v>2.8285413333333332E-2</v>
      </c>
      <c r="AC47" s="18">
        <v>8.5237013333333334E-2</v>
      </c>
      <c r="AD47" s="19">
        <v>6.9978455000000009E-2</v>
      </c>
    </row>
    <row r="48" spans="1:30" x14ac:dyDescent="0.2">
      <c r="A48" s="356" t="s">
        <v>234</v>
      </c>
      <c r="B48" s="229">
        <v>0.56759870000000012</v>
      </c>
      <c r="C48" s="230">
        <v>0.35615599999999997</v>
      </c>
      <c r="D48" s="230">
        <v>7.0691320000000002E-2</v>
      </c>
      <c r="E48" s="230">
        <v>0.18458002000000001</v>
      </c>
      <c r="F48" s="230">
        <v>3.0261880000000001E-2</v>
      </c>
      <c r="G48" s="230">
        <v>0.10553125999999999</v>
      </c>
      <c r="H48" s="230">
        <v>0.55446656000000005</v>
      </c>
      <c r="I48" s="230">
        <v>1.82285714</v>
      </c>
      <c r="J48" s="230">
        <v>4.1963731799999966</v>
      </c>
      <c r="K48" s="230">
        <v>6.2432074199999921</v>
      </c>
      <c r="L48" s="230">
        <v>5.3836318199999926</v>
      </c>
      <c r="M48" s="230">
        <v>4.760981659999997</v>
      </c>
      <c r="N48" s="230">
        <v>2.7403173199999991</v>
      </c>
      <c r="O48" s="230">
        <v>2.9878004000000002</v>
      </c>
      <c r="P48" s="230">
        <v>3.4609078799999984</v>
      </c>
      <c r="Q48" s="230">
        <v>3.5948758399999989</v>
      </c>
      <c r="R48" s="230">
        <v>3.0490241199999977</v>
      </c>
      <c r="S48" s="230">
        <v>2.5570780399999995</v>
      </c>
      <c r="T48" s="230">
        <v>2.2165567199999998</v>
      </c>
      <c r="U48" s="230">
        <v>1.2106123600000005</v>
      </c>
      <c r="V48" s="230">
        <v>0.77083714000000025</v>
      </c>
      <c r="W48" s="230">
        <v>0.46947859999999997</v>
      </c>
      <c r="X48" s="230">
        <v>0.14782106</v>
      </c>
      <c r="Y48" s="231">
        <v>0.22050386</v>
      </c>
      <c r="Z48" s="17">
        <v>3.8269196299999968</v>
      </c>
      <c r="AA48" s="18">
        <v>3.065000599999999</v>
      </c>
      <c r="AB48" s="18">
        <v>0.83930162333333336</v>
      </c>
      <c r="AC48" s="18">
        <v>2.5770739511111098</v>
      </c>
      <c r="AD48" s="19">
        <v>1.9875895958333325</v>
      </c>
    </row>
    <row r="49" spans="1:30" x14ac:dyDescent="0.2">
      <c r="A49" s="356" t="s">
        <v>235</v>
      </c>
      <c r="B49" s="229">
        <v>0.35323477999999997</v>
      </c>
      <c r="C49" s="230">
        <v>0.24137203999999998</v>
      </c>
      <c r="D49" s="230">
        <v>0.19814767999999996</v>
      </c>
      <c r="E49" s="230">
        <v>0.13981556000000001</v>
      </c>
      <c r="F49" s="230">
        <v>0.12126796000000002</v>
      </c>
      <c r="G49" s="230">
        <v>0.22852837999999998</v>
      </c>
      <c r="H49" s="230">
        <v>0.40414849999999997</v>
      </c>
      <c r="I49" s="230">
        <v>1.5117517800000004</v>
      </c>
      <c r="J49" s="230">
        <v>2.5399057600000021</v>
      </c>
      <c r="K49" s="230">
        <v>4.0180998400000023</v>
      </c>
      <c r="L49" s="230">
        <v>4.5865361200000017</v>
      </c>
      <c r="M49" s="230">
        <v>4.8372950600000006</v>
      </c>
      <c r="N49" s="230">
        <v>4.4448217800000007</v>
      </c>
      <c r="O49" s="230">
        <v>4.1953810800000015</v>
      </c>
      <c r="P49" s="230">
        <v>4.1217544600000044</v>
      </c>
      <c r="Q49" s="230">
        <v>4.0983867400000031</v>
      </c>
      <c r="R49" s="230">
        <v>4.0972775800000028</v>
      </c>
      <c r="S49" s="230">
        <v>3.7739812400000021</v>
      </c>
      <c r="T49" s="230">
        <v>3.2384238799999991</v>
      </c>
      <c r="U49" s="230">
        <v>2.1653153000000001</v>
      </c>
      <c r="V49" s="230">
        <v>1.6293765999999992</v>
      </c>
      <c r="W49" s="230">
        <v>1.3141029400000002</v>
      </c>
      <c r="X49" s="230">
        <v>0.7730046399999998</v>
      </c>
      <c r="Y49" s="231">
        <v>0.39131227999999996</v>
      </c>
      <c r="Z49" s="17">
        <v>2.9829561766666672</v>
      </c>
      <c r="AA49" s="18">
        <v>4.1219338133333361</v>
      </c>
      <c r="AB49" s="18">
        <v>1.5852559399999995</v>
      </c>
      <c r="AC49" s="18">
        <v>2.8967153100000012</v>
      </c>
      <c r="AD49" s="19">
        <v>2.2259684158333344</v>
      </c>
    </row>
    <row r="50" spans="1:30" x14ac:dyDescent="0.2">
      <c r="A50" s="356" t="s">
        <v>236</v>
      </c>
      <c r="B50" s="229">
        <v>0.14339894</v>
      </c>
      <c r="C50" s="230">
        <v>0</v>
      </c>
      <c r="D50" s="230">
        <v>0</v>
      </c>
      <c r="E50" s="230">
        <v>0</v>
      </c>
      <c r="F50" s="230">
        <v>0</v>
      </c>
      <c r="G50" s="230">
        <v>0.10324282</v>
      </c>
      <c r="H50" s="230">
        <v>0.16994803999999999</v>
      </c>
      <c r="I50" s="230">
        <v>0.16799011999999997</v>
      </c>
      <c r="J50" s="230">
        <v>0.26868376000000005</v>
      </c>
      <c r="K50" s="230">
        <v>0.41208270000000002</v>
      </c>
      <c r="L50" s="230">
        <v>0.43687685999999992</v>
      </c>
      <c r="M50" s="230">
        <v>0.46423879999999995</v>
      </c>
      <c r="N50" s="230">
        <v>0.65822091999999999</v>
      </c>
      <c r="O50" s="230">
        <v>0.58182062000000001</v>
      </c>
      <c r="P50" s="230">
        <v>0.21216940000000001</v>
      </c>
      <c r="Q50" s="230">
        <v>0.17196562000000001</v>
      </c>
      <c r="R50" s="230">
        <v>0.35709190000000002</v>
      </c>
      <c r="S50" s="230">
        <v>0.54698627999999994</v>
      </c>
      <c r="T50" s="230">
        <v>0.14627779999999999</v>
      </c>
      <c r="U50" s="230">
        <v>0.26138020000000001</v>
      </c>
      <c r="V50" s="230">
        <v>6.5196359999999995E-2</v>
      </c>
      <c r="W50" s="230">
        <v>5.3367980000000002E-2</v>
      </c>
      <c r="X50" s="230">
        <v>5.3367980000000002E-2</v>
      </c>
      <c r="Y50" s="231">
        <v>5.3367980000000002E-2</v>
      </c>
      <c r="Z50" s="17">
        <v>0.31997004666666667</v>
      </c>
      <c r="AA50" s="18">
        <v>0.42137578999999997</v>
      </c>
      <c r="AB50" s="18">
        <v>0.10549304999999999</v>
      </c>
      <c r="AC50" s="18">
        <v>0.2822796288888888</v>
      </c>
      <c r="AD50" s="19">
        <v>0.22198646166666661</v>
      </c>
    </row>
    <row r="51" spans="1:30" x14ac:dyDescent="0.2">
      <c r="A51" s="356" t="s">
        <v>237</v>
      </c>
      <c r="B51" s="229">
        <v>8.3214199999999988E-2</v>
      </c>
      <c r="C51" s="230">
        <v>0</v>
      </c>
      <c r="D51" s="230">
        <v>0</v>
      </c>
      <c r="E51" s="230">
        <v>0</v>
      </c>
      <c r="F51" s="230">
        <v>2.4508740000000001E-2</v>
      </c>
      <c r="G51" s="230">
        <v>2.8758640000000002E-2</v>
      </c>
      <c r="H51" s="230">
        <v>7.7370800000000003E-2</v>
      </c>
      <c r="I51" s="230">
        <v>0.64948774000000031</v>
      </c>
      <c r="J51" s="230">
        <v>0.78157708000000015</v>
      </c>
      <c r="K51" s="230">
        <v>2.5426735999999996</v>
      </c>
      <c r="L51" s="230">
        <v>2.7729260599999979</v>
      </c>
      <c r="M51" s="230">
        <v>2.5876631799999994</v>
      </c>
      <c r="N51" s="230">
        <v>1.7158458599999993</v>
      </c>
      <c r="O51" s="230">
        <v>1.5223072599999994</v>
      </c>
      <c r="P51" s="230">
        <v>2.1655217399999995</v>
      </c>
      <c r="Q51" s="230">
        <v>4.4275215599999997</v>
      </c>
      <c r="R51" s="230">
        <v>4.5999414399999985</v>
      </c>
      <c r="S51" s="230">
        <v>4.6160370199999994</v>
      </c>
      <c r="T51" s="230">
        <v>3.5976360200000008</v>
      </c>
      <c r="U51" s="230">
        <v>1.55705158</v>
      </c>
      <c r="V51" s="230">
        <v>0.53847104000000001</v>
      </c>
      <c r="W51" s="230">
        <v>0.17073665999999998</v>
      </c>
      <c r="X51" s="230">
        <v>0.22331672</v>
      </c>
      <c r="Y51" s="231">
        <v>7.0383039999999994E-2</v>
      </c>
      <c r="Z51" s="17">
        <v>1.5686164099999995</v>
      </c>
      <c r="AA51" s="18">
        <v>3.1745291466666661</v>
      </c>
      <c r="AB51" s="18">
        <v>1.0262658433333336</v>
      </c>
      <c r="AC51" s="18">
        <v>1.9231371333333331</v>
      </c>
      <c r="AD51" s="19">
        <v>1.4480395824999999</v>
      </c>
    </row>
    <row r="52" spans="1:30" x14ac:dyDescent="0.2">
      <c r="A52" s="356" t="s">
        <v>238</v>
      </c>
      <c r="B52" s="229">
        <v>0.21965979999999999</v>
      </c>
      <c r="C52" s="230">
        <v>0</v>
      </c>
      <c r="D52" s="230">
        <v>0</v>
      </c>
      <c r="E52" s="230">
        <v>0</v>
      </c>
      <c r="F52" s="230">
        <v>0</v>
      </c>
      <c r="G52" s="230">
        <v>4.2214679999999997E-2</v>
      </c>
      <c r="H52" s="230">
        <v>0.32096602000000002</v>
      </c>
      <c r="I52" s="230">
        <v>0.50211329999999976</v>
      </c>
      <c r="J52" s="230">
        <v>0.7376814599999999</v>
      </c>
      <c r="K52" s="230">
        <v>0.58473985999999978</v>
      </c>
      <c r="L52" s="230">
        <v>0.6377473199999999</v>
      </c>
      <c r="M52" s="230">
        <v>0.63836079999999984</v>
      </c>
      <c r="N52" s="230">
        <v>0.53257494000000016</v>
      </c>
      <c r="O52" s="230">
        <v>0.38924061999999993</v>
      </c>
      <c r="P52" s="230">
        <v>0.33876035999999987</v>
      </c>
      <c r="Q52" s="230">
        <v>0.38989458000000005</v>
      </c>
      <c r="R52" s="230">
        <v>0.45478942</v>
      </c>
      <c r="S52" s="230">
        <v>0.31315035999999996</v>
      </c>
      <c r="T52" s="230">
        <v>0.34523672</v>
      </c>
      <c r="U52" s="230">
        <v>0.19082037999999996</v>
      </c>
      <c r="V52" s="230">
        <v>0.14428705999999999</v>
      </c>
      <c r="W52" s="230">
        <v>8.7256300000000023E-2</v>
      </c>
      <c r="X52" s="230">
        <v>8.6048300000000008E-2</v>
      </c>
      <c r="Y52" s="231">
        <v>4.2902139999999991E-2</v>
      </c>
      <c r="Z52" s="17">
        <v>0.57026812666666649</v>
      </c>
      <c r="AA52" s="18">
        <v>0.40306837999999995</v>
      </c>
      <c r="AB52" s="18">
        <v>0.14942515000000001</v>
      </c>
      <c r="AC52" s="18">
        <v>0.37425388555555544</v>
      </c>
      <c r="AD52" s="19">
        <v>0.29160185083333329</v>
      </c>
    </row>
    <row r="53" spans="1:30" x14ac:dyDescent="0.2">
      <c r="A53" s="356" t="s">
        <v>239</v>
      </c>
      <c r="B53" s="229">
        <v>0.23509237999999993</v>
      </c>
      <c r="C53" s="230">
        <v>0.12706148</v>
      </c>
      <c r="D53" s="230">
        <v>5.1236040000000004E-2</v>
      </c>
      <c r="E53" s="230">
        <v>0</v>
      </c>
      <c r="F53" s="230">
        <v>7.5693799999999988E-3</v>
      </c>
      <c r="G53" s="230">
        <v>6.947122E-2</v>
      </c>
      <c r="H53" s="230">
        <v>0.39026145999999995</v>
      </c>
      <c r="I53" s="230">
        <v>0.8482098800000003</v>
      </c>
      <c r="J53" s="230">
        <v>1.5658600200000001</v>
      </c>
      <c r="K53" s="230">
        <v>2.887551799999998</v>
      </c>
      <c r="L53" s="230">
        <v>3.5297699799999966</v>
      </c>
      <c r="M53" s="230">
        <v>3.3700376799999971</v>
      </c>
      <c r="N53" s="230">
        <v>3.0437855799999989</v>
      </c>
      <c r="O53" s="230">
        <v>3.0836299599999983</v>
      </c>
      <c r="P53" s="230">
        <v>2.8754972799999972</v>
      </c>
      <c r="Q53" s="230">
        <v>3.0239879199999988</v>
      </c>
      <c r="R53" s="230">
        <v>2.9614376799999986</v>
      </c>
      <c r="S53" s="230">
        <v>2.8072534399999998</v>
      </c>
      <c r="T53" s="230">
        <v>1.8349220999999993</v>
      </c>
      <c r="U53" s="230">
        <v>1.1762898600000005</v>
      </c>
      <c r="V53" s="230">
        <v>0.66364979999999973</v>
      </c>
      <c r="W53" s="230">
        <v>0.59823354000000006</v>
      </c>
      <c r="X53" s="230">
        <v>0.36488930000000003</v>
      </c>
      <c r="Y53" s="231">
        <v>0.33599330000000005</v>
      </c>
      <c r="Z53" s="17">
        <v>2.0986151366666652</v>
      </c>
      <c r="AA53" s="18">
        <v>2.9659319766666656</v>
      </c>
      <c r="AB53" s="18">
        <v>0.82899631666666662</v>
      </c>
      <c r="AC53" s="18">
        <v>1.9645144766666658</v>
      </c>
      <c r="AD53" s="19">
        <v>1.4938204616666662</v>
      </c>
    </row>
    <row r="54" spans="1:30" x14ac:dyDescent="0.2">
      <c r="A54" s="356" t="s">
        <v>240</v>
      </c>
      <c r="B54" s="229">
        <v>0.22440032000000004</v>
      </c>
      <c r="C54" s="230">
        <v>0.22440032000000004</v>
      </c>
      <c r="D54" s="230">
        <v>0.22440032000000004</v>
      </c>
      <c r="E54" s="230">
        <v>0.22440032000000004</v>
      </c>
      <c r="F54" s="230">
        <v>0.22440032000000004</v>
      </c>
      <c r="G54" s="230">
        <v>0.32774107999999996</v>
      </c>
      <c r="H54" s="230">
        <v>7.5496859999999985E-2</v>
      </c>
      <c r="I54" s="230">
        <v>0.38276743999999996</v>
      </c>
      <c r="J54" s="230">
        <v>0.55586605999999994</v>
      </c>
      <c r="K54" s="230">
        <v>0.4652376399999999</v>
      </c>
      <c r="L54" s="230">
        <v>0.54558037999999998</v>
      </c>
      <c r="M54" s="230">
        <v>0.49877095999999999</v>
      </c>
      <c r="N54" s="230">
        <v>0.87370920000000019</v>
      </c>
      <c r="O54" s="230">
        <v>0.83163738000000009</v>
      </c>
      <c r="P54" s="230">
        <v>1.0221975800000001</v>
      </c>
      <c r="Q54" s="230">
        <v>1.0584689600000003</v>
      </c>
      <c r="R54" s="230">
        <v>0.88522100000000015</v>
      </c>
      <c r="S54" s="230">
        <v>1.1712020399999998</v>
      </c>
      <c r="T54" s="230">
        <v>1.1181106599999997</v>
      </c>
      <c r="U54" s="230">
        <v>0.71768150000000008</v>
      </c>
      <c r="V54" s="230">
        <v>0.84434984000000013</v>
      </c>
      <c r="W54" s="230">
        <v>0.35513142000000009</v>
      </c>
      <c r="X54" s="230">
        <v>0.15072754000000002</v>
      </c>
      <c r="Y54" s="231">
        <v>0.19314806000000004</v>
      </c>
      <c r="Z54" s="17">
        <v>0.42061988999999994</v>
      </c>
      <c r="AA54" s="18">
        <v>0.97373936000000016</v>
      </c>
      <c r="AB54" s="18">
        <v>0.56319150333333334</v>
      </c>
      <c r="AC54" s="18">
        <v>0.65251691777777776</v>
      </c>
      <c r="AD54" s="19">
        <v>0.54979363333333331</v>
      </c>
    </row>
    <row r="55" spans="1:30" x14ac:dyDescent="0.2">
      <c r="A55" s="356" t="s">
        <v>241</v>
      </c>
      <c r="B55" s="229">
        <v>0.20342327999999998</v>
      </c>
      <c r="C55" s="230">
        <v>0.10379566</v>
      </c>
      <c r="D55" s="230">
        <v>0.10379566</v>
      </c>
      <c r="E55" s="230">
        <v>0.13311551999999999</v>
      </c>
      <c r="F55" s="230">
        <v>0.31236501999999999</v>
      </c>
      <c r="G55" s="230">
        <v>0.61943206000000006</v>
      </c>
      <c r="H55" s="230">
        <v>0.63809481999999995</v>
      </c>
      <c r="I55" s="230">
        <v>1.2782027</v>
      </c>
      <c r="J55" s="230">
        <v>1.528628179999999</v>
      </c>
      <c r="K55" s="230">
        <v>1.9589380999999981</v>
      </c>
      <c r="L55" s="230">
        <v>1.8597070799999984</v>
      </c>
      <c r="M55" s="230">
        <v>1.8815187999999985</v>
      </c>
      <c r="N55" s="230">
        <v>1.3635187399999986</v>
      </c>
      <c r="O55" s="230">
        <v>1.4094176399999987</v>
      </c>
      <c r="P55" s="230">
        <v>1.455023199999999</v>
      </c>
      <c r="Q55" s="230">
        <v>1.3462814599999995</v>
      </c>
      <c r="R55" s="230">
        <v>1.3172250799999996</v>
      </c>
      <c r="S55" s="230">
        <v>1.4668599399999986</v>
      </c>
      <c r="T55" s="230">
        <v>0.87037310000000012</v>
      </c>
      <c r="U55" s="230">
        <v>1.4198368199999993</v>
      </c>
      <c r="V55" s="230">
        <v>0.67933300000000019</v>
      </c>
      <c r="W55" s="230">
        <v>0.61188354</v>
      </c>
      <c r="X55" s="230">
        <v>0.41688554</v>
      </c>
      <c r="Y55" s="231">
        <v>0.45451718000000002</v>
      </c>
      <c r="Z55" s="17">
        <v>1.5241816133333324</v>
      </c>
      <c r="AA55" s="18">
        <v>1.3930543433333324</v>
      </c>
      <c r="AB55" s="18">
        <v>0.74213819666666669</v>
      </c>
      <c r="AC55" s="18">
        <v>1.2197913844444439</v>
      </c>
      <c r="AD55" s="19">
        <v>0.97634050499999958</v>
      </c>
    </row>
    <row r="56" spans="1:30" x14ac:dyDescent="0.2">
      <c r="A56" s="356" t="s">
        <v>242</v>
      </c>
      <c r="B56" s="229">
        <v>6.3004660000000004E-2</v>
      </c>
      <c r="C56" s="230">
        <v>0.1081844</v>
      </c>
      <c r="D56" s="230">
        <v>0.10207379999999999</v>
      </c>
      <c r="E56" s="230">
        <v>3.5638959999999997E-2</v>
      </c>
      <c r="F56" s="230">
        <v>0.15436756000000001</v>
      </c>
      <c r="G56" s="230">
        <v>0.24615442000000001</v>
      </c>
      <c r="H56" s="230">
        <v>0.41714701999999998</v>
      </c>
      <c r="I56" s="230">
        <v>1.0268878600000002</v>
      </c>
      <c r="J56" s="230">
        <v>1.4356720999999997</v>
      </c>
      <c r="K56" s="230">
        <v>1.7217793799999992</v>
      </c>
      <c r="L56" s="230">
        <v>1.6784046599999993</v>
      </c>
      <c r="M56" s="230">
        <v>1.1264966000000003</v>
      </c>
      <c r="N56" s="230">
        <v>0.78711950000000019</v>
      </c>
      <c r="O56" s="230">
        <v>0.68333060000000001</v>
      </c>
      <c r="P56" s="230">
        <v>0.75164422000000009</v>
      </c>
      <c r="Q56" s="230">
        <v>0.58940360000000003</v>
      </c>
      <c r="R56" s="230">
        <v>0.64867832000000014</v>
      </c>
      <c r="S56" s="230">
        <v>0.64314328000000009</v>
      </c>
      <c r="T56" s="230">
        <v>0.48166302000000005</v>
      </c>
      <c r="U56" s="230">
        <v>0.41913487999999999</v>
      </c>
      <c r="V56" s="230">
        <v>0.45957786</v>
      </c>
      <c r="W56" s="230">
        <v>0.28828748000000004</v>
      </c>
      <c r="X56" s="230">
        <v>0.1097075</v>
      </c>
      <c r="Y56" s="231">
        <v>9.2871599999999992E-3</v>
      </c>
      <c r="Z56" s="17">
        <v>1.2343979366666664</v>
      </c>
      <c r="AA56" s="18">
        <v>0.68388658666666691</v>
      </c>
      <c r="AB56" s="18">
        <v>0.29460965000000006</v>
      </c>
      <c r="AC56" s="18">
        <v>0.73763139111111098</v>
      </c>
      <c r="AD56" s="19">
        <v>0.58278286833333326</v>
      </c>
    </row>
    <row r="57" spans="1:30" x14ac:dyDescent="0.2">
      <c r="A57" s="356" t="s">
        <v>243</v>
      </c>
      <c r="B57" s="229">
        <v>8.0816940000000004E-2</v>
      </c>
      <c r="C57" s="230">
        <v>0.10750404000000002</v>
      </c>
      <c r="D57" s="230">
        <v>7.1575159999999999E-2</v>
      </c>
      <c r="E57" s="230">
        <v>0.13230448</v>
      </c>
      <c r="F57" s="230">
        <v>7.4096679999999998E-2</v>
      </c>
      <c r="G57" s="230">
        <v>0.19269930000000005</v>
      </c>
      <c r="H57" s="230">
        <v>0.19860930000000004</v>
      </c>
      <c r="I57" s="230">
        <v>0.33555233999999995</v>
      </c>
      <c r="J57" s="230">
        <v>0.37572610000000006</v>
      </c>
      <c r="K57" s="230">
        <v>0.36953070000000005</v>
      </c>
      <c r="L57" s="230">
        <v>0.42463356000000019</v>
      </c>
      <c r="M57" s="230">
        <v>0.55717494000000012</v>
      </c>
      <c r="N57" s="230">
        <v>0.50448848000000002</v>
      </c>
      <c r="O57" s="230">
        <v>0.40293482000000003</v>
      </c>
      <c r="P57" s="230">
        <v>0.39624470000000001</v>
      </c>
      <c r="Q57" s="230">
        <v>0.46690028000000006</v>
      </c>
      <c r="R57" s="230">
        <v>0.44154840000000001</v>
      </c>
      <c r="S57" s="230">
        <v>0.31896032000000007</v>
      </c>
      <c r="T57" s="230">
        <v>0.36222722000000007</v>
      </c>
      <c r="U57" s="271">
        <v>0.27462155999999999</v>
      </c>
      <c r="V57" s="230">
        <v>0.33086501999999995</v>
      </c>
      <c r="W57" s="230">
        <v>0.30977557999999994</v>
      </c>
      <c r="X57" s="230">
        <v>0.11847376000000001</v>
      </c>
      <c r="Y57" s="231">
        <v>5.4160240000000005E-2</v>
      </c>
      <c r="Z57" s="17">
        <v>0.37687115666666671</v>
      </c>
      <c r="AA57" s="18">
        <v>0.42184616666666663</v>
      </c>
      <c r="AB57" s="18">
        <v>0.24168723000000003</v>
      </c>
      <c r="AC57" s="18">
        <v>0.34680151777777785</v>
      </c>
      <c r="AD57" s="19">
        <v>0.28755933000000006</v>
      </c>
    </row>
    <row r="58" spans="1:30" x14ac:dyDescent="0.2">
      <c r="A58" s="356" t="s">
        <v>60</v>
      </c>
      <c r="B58" s="229">
        <v>2.205008E-2</v>
      </c>
      <c r="C58" s="230">
        <v>1.9362600000000001E-2</v>
      </c>
      <c r="D58" s="230">
        <v>9.6813000000000003E-3</v>
      </c>
      <c r="E58" s="230">
        <v>9.6813000000000003E-3</v>
      </c>
      <c r="F58" s="230">
        <v>9.6813000000000003E-3</v>
      </c>
      <c r="G58" s="230">
        <v>9.6813000000000003E-3</v>
      </c>
      <c r="H58" s="230">
        <v>0.21882975999999998</v>
      </c>
      <c r="I58" s="230">
        <v>0.46888626</v>
      </c>
      <c r="J58" s="230">
        <v>0.77583544000000038</v>
      </c>
      <c r="K58" s="230">
        <v>0.85273590000000055</v>
      </c>
      <c r="L58" s="230">
        <v>0.82160682000000018</v>
      </c>
      <c r="M58" s="230">
        <v>0.90265622000000023</v>
      </c>
      <c r="N58" s="230">
        <v>0.76633226000000021</v>
      </c>
      <c r="O58" s="230">
        <v>0.68057630000000002</v>
      </c>
      <c r="P58" s="230">
        <v>0.67095351999999986</v>
      </c>
      <c r="Q58" s="230">
        <v>0.94816114000000007</v>
      </c>
      <c r="R58" s="230">
        <v>0.91133153999999972</v>
      </c>
      <c r="S58" s="230">
        <v>0.75526603999999975</v>
      </c>
      <c r="T58" s="230">
        <v>0.45428097999999995</v>
      </c>
      <c r="U58" s="230">
        <v>3.4576339999999997E-2</v>
      </c>
      <c r="V58" s="230">
        <v>1.6599300000000001E-2</v>
      </c>
      <c r="W58" s="230">
        <v>2.3778000000000002E-3</v>
      </c>
      <c r="X58" s="230">
        <v>2.6874799999999999E-3</v>
      </c>
      <c r="Y58" s="231">
        <v>4.4427000000000001E-2</v>
      </c>
      <c r="Z58" s="17">
        <v>0.67342506666666679</v>
      </c>
      <c r="AA58" s="18">
        <v>0.78877013333333323</v>
      </c>
      <c r="AB58" s="18">
        <v>9.2491483333333305E-2</v>
      </c>
      <c r="AC58" s="18">
        <v>0.51822889444444442</v>
      </c>
      <c r="AD58" s="19">
        <v>0.39201074916666667</v>
      </c>
    </row>
    <row r="59" spans="1:30" x14ac:dyDescent="0.2">
      <c r="A59" s="356" t="s">
        <v>244</v>
      </c>
      <c r="B59" s="229">
        <v>0.32740616</v>
      </c>
      <c r="C59" s="230">
        <v>5.691562E-2</v>
      </c>
      <c r="D59" s="230">
        <v>5.691562E-2</v>
      </c>
      <c r="E59" s="230">
        <v>5.691562E-2</v>
      </c>
      <c r="F59" s="230">
        <v>5.691562E-2</v>
      </c>
      <c r="G59" s="230">
        <v>7.8492159999999991E-2</v>
      </c>
      <c r="H59" s="230">
        <v>0.27189686000000002</v>
      </c>
      <c r="I59" s="230">
        <v>0.13464308</v>
      </c>
      <c r="J59" s="230">
        <v>0.42453410000000008</v>
      </c>
      <c r="K59" s="230">
        <v>0.52682398000000008</v>
      </c>
      <c r="L59" s="230">
        <v>0.64610554000000009</v>
      </c>
      <c r="M59" s="230">
        <v>0.60138342000000011</v>
      </c>
      <c r="N59" s="230">
        <v>0.73566973999999985</v>
      </c>
      <c r="O59" s="230">
        <v>0.7191168</v>
      </c>
      <c r="P59" s="230">
        <v>0.68339919999999998</v>
      </c>
      <c r="Q59" s="230">
        <v>0.81167724000000008</v>
      </c>
      <c r="R59" s="230">
        <v>0.79212857999999997</v>
      </c>
      <c r="S59" s="230">
        <v>0.42847121999999993</v>
      </c>
      <c r="T59" s="230">
        <v>0.39492892000000002</v>
      </c>
      <c r="U59" s="230">
        <v>0.53780474</v>
      </c>
      <c r="V59" s="230">
        <v>0.14690048</v>
      </c>
      <c r="W59" s="230">
        <v>0.10409243999999999</v>
      </c>
      <c r="X59" s="230">
        <v>5.5871560000000001E-2</v>
      </c>
      <c r="Y59" s="231">
        <v>1.6952160000000001E-2</v>
      </c>
      <c r="Z59" s="17">
        <v>0.43423116333333339</v>
      </c>
      <c r="AA59" s="18">
        <v>0.69507712999999993</v>
      </c>
      <c r="AB59" s="18">
        <v>0.20942505</v>
      </c>
      <c r="AC59" s="18">
        <v>0.44624444777777783</v>
      </c>
      <c r="AD59" s="19">
        <v>0.36108170249999999</v>
      </c>
    </row>
    <row r="60" spans="1:30" x14ac:dyDescent="0.2">
      <c r="A60" s="357" t="s">
        <v>61</v>
      </c>
      <c r="B60" s="232">
        <v>4.8947080000000004E-2</v>
      </c>
      <c r="C60" s="233">
        <v>0</v>
      </c>
      <c r="D60" s="233">
        <v>0</v>
      </c>
      <c r="E60" s="233">
        <v>0</v>
      </c>
      <c r="F60" s="233">
        <v>0</v>
      </c>
      <c r="G60" s="233">
        <v>0</v>
      </c>
      <c r="H60" s="233">
        <v>4.8947080000000004E-2</v>
      </c>
      <c r="I60" s="233">
        <v>4.3828060000000002E-2</v>
      </c>
      <c r="J60" s="233">
        <v>0.11113226000000001</v>
      </c>
      <c r="K60" s="233">
        <v>0.17585230000000002</v>
      </c>
      <c r="L60" s="233">
        <v>0.19719412000000003</v>
      </c>
      <c r="M60" s="233">
        <v>0.26672706000000002</v>
      </c>
      <c r="N60" s="233">
        <v>0.41726337999999996</v>
      </c>
      <c r="O60" s="233">
        <v>0.20254070000000005</v>
      </c>
      <c r="P60" s="233">
        <v>0.28622025999999995</v>
      </c>
      <c r="Q60" s="233">
        <v>0.45168834000000002</v>
      </c>
      <c r="R60" s="233">
        <v>0.29787394</v>
      </c>
      <c r="S60" s="233">
        <v>0.18396302</v>
      </c>
      <c r="T60" s="233">
        <v>0.13729227999999999</v>
      </c>
      <c r="U60" s="233">
        <v>9.4978499999999993E-2</v>
      </c>
      <c r="V60" s="233">
        <v>0</v>
      </c>
      <c r="W60" s="233">
        <v>0.10776218</v>
      </c>
      <c r="X60" s="233">
        <v>0</v>
      </c>
      <c r="Y60" s="234">
        <v>1.6483939999999999E-2</v>
      </c>
      <c r="Z60" s="20">
        <v>0.14061348000000001</v>
      </c>
      <c r="AA60" s="21">
        <v>0.30659160666666663</v>
      </c>
      <c r="AB60" s="21">
        <v>5.9419483333333328E-2</v>
      </c>
      <c r="AC60" s="21">
        <v>0.16887485666666668</v>
      </c>
      <c r="AD60" s="22">
        <v>0.12869560416666667</v>
      </c>
    </row>
    <row r="61" spans="1:30" x14ac:dyDescent="0.2">
      <c r="A61" s="5" t="s">
        <v>62</v>
      </c>
      <c r="B61" s="26">
        <v>3.7852768600000002</v>
      </c>
      <c r="C61" s="26">
        <v>1.9455517600000001</v>
      </c>
      <c r="D61" s="26">
        <v>1.3436241000000002</v>
      </c>
      <c r="E61" s="26">
        <v>1.2501915000000001</v>
      </c>
      <c r="F61" s="26">
        <v>1.8796748800000003</v>
      </c>
      <c r="G61" s="26">
        <v>3.1679627999999997</v>
      </c>
      <c r="H61" s="26">
        <v>5.8976462599999993</v>
      </c>
      <c r="I61" s="26">
        <v>14.619325719999999</v>
      </c>
      <c r="J61" s="26">
        <v>24.548418380000001</v>
      </c>
      <c r="K61" s="26">
        <v>35.890088759999998</v>
      </c>
      <c r="L61" s="26">
        <v>39.429877459999986</v>
      </c>
      <c r="M61" s="26">
        <v>37.704892479999998</v>
      </c>
      <c r="N61" s="26">
        <v>32.944346879999998</v>
      </c>
      <c r="O61" s="26">
        <v>32.04584307999999</v>
      </c>
      <c r="P61" s="26">
        <v>33.050791419999996</v>
      </c>
      <c r="Q61" s="26">
        <v>35.182537119999999</v>
      </c>
      <c r="R61" s="26">
        <v>33.416316719999998</v>
      </c>
      <c r="S61" s="26">
        <v>31.062527339999995</v>
      </c>
      <c r="T61" s="26">
        <v>24.632333879999997</v>
      </c>
      <c r="U61" s="26">
        <v>17.762050959999996</v>
      </c>
      <c r="V61" s="26">
        <v>12.139933659999997</v>
      </c>
      <c r="W61" s="26">
        <v>8.5327608599999998</v>
      </c>
      <c r="X61" s="26">
        <v>4.4410026999999994</v>
      </c>
      <c r="Y61" s="26">
        <v>3.1262844000000003</v>
      </c>
      <c r="Z61" s="23">
        <v>26.348374843333328</v>
      </c>
      <c r="AA61" s="24">
        <v>32.950393759999997</v>
      </c>
      <c r="AB61" s="24">
        <v>11.772394409999999</v>
      </c>
      <c r="AC61" s="24">
        <v>23.690387671111107</v>
      </c>
      <c r="AD61" s="25">
        <v>18.32496916583333</v>
      </c>
    </row>
    <row r="62" spans="1:30" x14ac:dyDescent="0.2">
      <c r="A62" s="38" t="s">
        <v>63</v>
      </c>
      <c r="B62" s="23">
        <v>6.5224872000000005</v>
      </c>
      <c r="C62" s="24">
        <v>3.6984753399999994</v>
      </c>
      <c r="D62" s="24">
        <v>2.6883592799999998</v>
      </c>
      <c r="E62" s="24">
        <v>2.1243633200000005</v>
      </c>
      <c r="F62" s="24">
        <v>2.6296124599999997</v>
      </c>
      <c r="G62" s="24">
        <v>5.8757107199999998</v>
      </c>
      <c r="H62" s="24">
        <v>13.381829780000004</v>
      </c>
      <c r="I62" s="24">
        <v>29.637463039999982</v>
      </c>
      <c r="J62" s="24">
        <v>41.004842780000004</v>
      </c>
      <c r="K62" s="24">
        <v>52.788059079999996</v>
      </c>
      <c r="L62" s="24">
        <v>54.729970959999982</v>
      </c>
      <c r="M62" s="24">
        <v>51.173901539999989</v>
      </c>
      <c r="N62" s="24">
        <v>43.480945360000007</v>
      </c>
      <c r="O62" s="24">
        <v>42.387044120000006</v>
      </c>
      <c r="P62" s="24">
        <v>42.032571119999986</v>
      </c>
      <c r="Q62" s="24">
        <v>43.497354880000024</v>
      </c>
      <c r="R62" s="24">
        <v>40.692364279999993</v>
      </c>
      <c r="S62" s="24">
        <v>37.295310399999991</v>
      </c>
      <c r="T62" s="24">
        <v>30.849586879999997</v>
      </c>
      <c r="U62" s="24">
        <v>22.97435093999999</v>
      </c>
      <c r="V62" s="24">
        <v>15.910852959999994</v>
      </c>
      <c r="W62" s="24">
        <v>12.969102439999997</v>
      </c>
      <c r="X62" s="24">
        <v>7.1410511599999991</v>
      </c>
      <c r="Y62" s="27">
        <v>5.0519011599999999</v>
      </c>
      <c r="Z62" s="23">
        <v>40.452677863333328</v>
      </c>
      <c r="AA62" s="24">
        <v>41.564265026666668</v>
      </c>
      <c r="AB62" s="24">
        <v>15.816140923333331</v>
      </c>
      <c r="AC62" s="24">
        <v>32.611027937777777</v>
      </c>
      <c r="AD62" s="43">
        <v>25.439062966666665</v>
      </c>
    </row>
  </sheetData>
  <mergeCells count="6">
    <mergeCell ref="A33:A34"/>
    <mergeCell ref="B33:Y33"/>
    <mergeCell ref="Z33:AD33"/>
    <mergeCell ref="A2:A3"/>
    <mergeCell ref="B2:Y2"/>
    <mergeCell ref="Z2:AD2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00000"/>
  </sheetPr>
  <dimension ref="A1:AD62"/>
  <sheetViews>
    <sheetView showGridLines="0" view="pageBreakPreview" zoomScale="85" zoomScaleSheetLayoutView="85" workbookViewId="0">
      <selection activeCell="Z51" sqref="Z51"/>
    </sheetView>
  </sheetViews>
  <sheetFormatPr baseColWidth="10" defaultColWidth="9.33203125" defaultRowHeight="12.75" x14ac:dyDescent="0.2"/>
  <cols>
    <col min="1" max="1" width="27.33203125" customWidth="1"/>
    <col min="2" max="2" width="5.5" customWidth="1"/>
    <col min="3" max="30" width="5.6640625" customWidth="1"/>
  </cols>
  <sheetData>
    <row r="1" spans="1:30" ht="16.5" x14ac:dyDescent="0.3">
      <c r="A1" s="13" t="s">
        <v>152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26">
        <v>7.8679249999999992E-2</v>
      </c>
      <c r="C4" s="227">
        <v>0.26844669999999998</v>
      </c>
      <c r="D4" s="227">
        <v>0.13337065000000001</v>
      </c>
      <c r="E4" s="227">
        <v>0</v>
      </c>
      <c r="F4" s="227">
        <v>0</v>
      </c>
      <c r="G4" s="227">
        <v>0.10219890000000001</v>
      </c>
      <c r="H4" s="227">
        <v>0.33287175000000002</v>
      </c>
      <c r="I4" s="227">
        <v>0.41549329999999995</v>
      </c>
      <c r="J4" s="227">
        <v>0.50296145000000003</v>
      </c>
      <c r="K4" s="227">
        <v>0.3450414</v>
      </c>
      <c r="L4" s="227">
        <v>0.30668724999999997</v>
      </c>
      <c r="M4" s="227">
        <v>0.1877241</v>
      </c>
      <c r="N4" s="227">
        <v>0.1877241</v>
      </c>
      <c r="O4" s="227">
        <v>0.7189894</v>
      </c>
      <c r="P4" s="227">
        <v>0.25558780000000003</v>
      </c>
      <c r="Q4" s="227">
        <v>0.25558780000000003</v>
      </c>
      <c r="R4" s="227">
        <v>0.1877241</v>
      </c>
      <c r="S4" s="227">
        <v>0.1877241</v>
      </c>
      <c r="T4" s="227">
        <v>0.23882355</v>
      </c>
      <c r="U4" s="227">
        <v>0.1877241</v>
      </c>
      <c r="V4" s="227">
        <v>0.30050270000000001</v>
      </c>
      <c r="W4" s="227">
        <v>0.56451015000000004</v>
      </c>
      <c r="X4" s="227">
        <v>0.24260894999999999</v>
      </c>
      <c r="Y4" s="228">
        <v>0.24260894999999999</v>
      </c>
      <c r="Z4" s="14">
        <v>0.34846320833333327</v>
      </c>
      <c r="AA4" s="15">
        <v>0.29888955</v>
      </c>
      <c r="AB4" s="15">
        <v>0.29612973333333331</v>
      </c>
      <c r="AC4" s="15">
        <v>0.3144941638888889</v>
      </c>
      <c r="AD4" s="16">
        <v>0.26014960208333332</v>
      </c>
    </row>
    <row r="5" spans="1:30" x14ac:dyDescent="0.2">
      <c r="A5" s="356" t="s">
        <v>199</v>
      </c>
      <c r="B5" s="229">
        <v>0</v>
      </c>
      <c r="C5" s="230">
        <v>6.4083500000000002E-2</v>
      </c>
      <c r="D5" s="230">
        <v>6.4083500000000002E-2</v>
      </c>
      <c r="E5" s="230">
        <v>0</v>
      </c>
      <c r="F5" s="230">
        <v>0</v>
      </c>
      <c r="G5" s="230">
        <v>0</v>
      </c>
      <c r="H5" s="230">
        <v>5.8923099999999992E-2</v>
      </c>
      <c r="I5" s="230">
        <v>8.3434449999999993E-2</v>
      </c>
      <c r="J5" s="230">
        <v>0</v>
      </c>
      <c r="K5" s="230">
        <v>8.7338349999999995E-2</v>
      </c>
      <c r="L5" s="230">
        <v>8.7338349999999995E-2</v>
      </c>
      <c r="M5" s="230">
        <v>8.7338349999999995E-2</v>
      </c>
      <c r="N5" s="230">
        <v>0</v>
      </c>
      <c r="O5" s="230">
        <v>0</v>
      </c>
      <c r="P5" s="230">
        <v>0</v>
      </c>
      <c r="Q5" s="230">
        <v>0</v>
      </c>
      <c r="R5" s="230">
        <v>0</v>
      </c>
      <c r="S5" s="230">
        <v>0</v>
      </c>
      <c r="T5" s="230">
        <v>0</v>
      </c>
      <c r="U5" s="230">
        <v>0</v>
      </c>
      <c r="V5" s="230">
        <v>0</v>
      </c>
      <c r="W5" s="230">
        <v>2.0310450000000001E-2</v>
      </c>
      <c r="X5" s="230">
        <v>0</v>
      </c>
      <c r="Y5" s="231">
        <v>0</v>
      </c>
      <c r="Z5" s="17">
        <v>6.7395433333333338E-2</v>
      </c>
      <c r="AA5" s="18">
        <v>0</v>
      </c>
      <c r="AB5" s="18">
        <v>3.385075E-3</v>
      </c>
      <c r="AC5" s="18">
        <v>2.3593502777777779E-2</v>
      </c>
      <c r="AD5" s="19">
        <v>2.3035418749999998E-2</v>
      </c>
    </row>
    <row r="6" spans="1:30" x14ac:dyDescent="0.2">
      <c r="A6" s="356" t="s">
        <v>200</v>
      </c>
      <c r="B6" s="229">
        <v>0.17031605000000002</v>
      </c>
      <c r="C6" s="230">
        <v>0.12040995000000002</v>
      </c>
      <c r="D6" s="230">
        <v>4.3163899999999998E-2</v>
      </c>
      <c r="E6" s="230">
        <v>0</v>
      </c>
      <c r="F6" s="230">
        <v>0</v>
      </c>
      <c r="G6" s="230">
        <v>0.62490769999999995</v>
      </c>
      <c r="H6" s="230">
        <v>1.85924515</v>
      </c>
      <c r="I6" s="230">
        <v>4.0296899500000007</v>
      </c>
      <c r="J6" s="230">
        <v>3.8607112499999992</v>
      </c>
      <c r="K6" s="230">
        <v>3.8164357500000001</v>
      </c>
      <c r="L6" s="230">
        <v>2.4241994000000004</v>
      </c>
      <c r="M6" s="230">
        <v>1.75105365</v>
      </c>
      <c r="N6" s="230">
        <v>1.3215516000000003</v>
      </c>
      <c r="O6" s="230">
        <v>0.52427064999999995</v>
      </c>
      <c r="P6" s="230">
        <v>0.58724894999999999</v>
      </c>
      <c r="Q6" s="230">
        <v>0.68260204999999996</v>
      </c>
      <c r="R6" s="230">
        <v>0.69048235000000002</v>
      </c>
      <c r="S6" s="230">
        <v>0.77260719999999994</v>
      </c>
      <c r="T6" s="230">
        <v>0.49791530000000001</v>
      </c>
      <c r="U6" s="230">
        <v>0.38927220000000001</v>
      </c>
      <c r="V6" s="230">
        <v>0.19627669999999997</v>
      </c>
      <c r="W6" s="230">
        <v>0.39813569999999998</v>
      </c>
      <c r="X6" s="230">
        <v>0.39343539999999999</v>
      </c>
      <c r="Y6" s="231">
        <v>0.29295584999999996</v>
      </c>
      <c r="Z6" s="17">
        <v>2.9568891916666669</v>
      </c>
      <c r="AA6" s="18">
        <v>0.76312713333333326</v>
      </c>
      <c r="AB6" s="18">
        <v>0.36133185833333331</v>
      </c>
      <c r="AC6" s="18">
        <v>1.3604493944444442</v>
      </c>
      <c r="AD6" s="19">
        <v>1.060286945833333</v>
      </c>
    </row>
    <row r="7" spans="1:30" x14ac:dyDescent="0.2">
      <c r="A7" s="356" t="s">
        <v>201</v>
      </c>
      <c r="B7" s="229">
        <v>0</v>
      </c>
      <c r="C7" s="230">
        <v>0</v>
      </c>
      <c r="D7" s="230">
        <v>0</v>
      </c>
      <c r="E7" s="230">
        <v>0</v>
      </c>
      <c r="F7" s="230">
        <v>0</v>
      </c>
      <c r="G7" s="230">
        <v>0</v>
      </c>
      <c r="H7" s="230">
        <v>2.7883399999999999E-2</v>
      </c>
      <c r="I7" s="230">
        <v>8.826175E-2</v>
      </c>
      <c r="J7" s="230">
        <v>0.25071650000000001</v>
      </c>
      <c r="K7" s="230">
        <v>0.11494090000000001</v>
      </c>
      <c r="L7" s="230">
        <v>5.4562549999999994E-2</v>
      </c>
      <c r="M7" s="230">
        <v>0</v>
      </c>
      <c r="N7" s="230">
        <v>0</v>
      </c>
      <c r="O7" s="230">
        <v>0</v>
      </c>
      <c r="P7" s="230">
        <v>0</v>
      </c>
      <c r="Q7" s="230">
        <v>0</v>
      </c>
      <c r="R7" s="230">
        <v>0.19033814999999998</v>
      </c>
      <c r="S7" s="230">
        <v>0.19033814999999998</v>
      </c>
      <c r="T7" s="230">
        <v>2.7883399999999999E-2</v>
      </c>
      <c r="U7" s="230">
        <v>0.55914870000000005</v>
      </c>
      <c r="V7" s="230">
        <v>2.7883399999999999E-2</v>
      </c>
      <c r="W7" s="230">
        <v>2.7883399999999999E-2</v>
      </c>
      <c r="X7" s="230">
        <v>0</v>
      </c>
      <c r="Y7" s="231">
        <v>0</v>
      </c>
      <c r="Z7" s="17">
        <v>8.9394183333333335E-2</v>
      </c>
      <c r="AA7" s="18">
        <v>6.344604999999999E-2</v>
      </c>
      <c r="AB7" s="18">
        <v>0.10713315000000001</v>
      </c>
      <c r="AC7" s="18">
        <v>8.6657794444444436E-2</v>
      </c>
      <c r="AD7" s="19">
        <v>6.4993345833333327E-2</v>
      </c>
    </row>
    <row r="8" spans="1:30" x14ac:dyDescent="0.2">
      <c r="A8" s="356" t="s">
        <v>202</v>
      </c>
      <c r="B8" s="229">
        <v>0</v>
      </c>
      <c r="C8" s="230">
        <v>0</v>
      </c>
      <c r="D8" s="230">
        <v>0</v>
      </c>
      <c r="E8" s="230">
        <v>1.4902900000000002E-2</v>
      </c>
      <c r="F8" s="230">
        <v>1.4902900000000002E-2</v>
      </c>
      <c r="G8" s="230">
        <v>5.1151799999999997E-2</v>
      </c>
      <c r="H8" s="230">
        <v>4.8385249999999998E-2</v>
      </c>
      <c r="I8" s="230">
        <v>0.17919245</v>
      </c>
      <c r="J8" s="230">
        <v>0.17548765</v>
      </c>
      <c r="K8" s="230">
        <v>5.8923099999999992E-2</v>
      </c>
      <c r="L8" s="230">
        <v>0.13962069999999999</v>
      </c>
      <c r="M8" s="230">
        <v>8.0697600000000008E-2</v>
      </c>
      <c r="N8" s="230">
        <v>3.0000300000000001E-2</v>
      </c>
      <c r="O8" s="230">
        <v>3.1178350000000001E-2</v>
      </c>
      <c r="P8" s="230">
        <v>7.5665949999999996E-2</v>
      </c>
      <c r="Q8" s="230">
        <v>0.31494559999999999</v>
      </c>
      <c r="R8" s="230">
        <v>0.20984304999999998</v>
      </c>
      <c r="S8" s="230">
        <v>0.16535544999999999</v>
      </c>
      <c r="T8" s="230">
        <v>0</v>
      </c>
      <c r="U8" s="230">
        <v>2.9848100000000002E-2</v>
      </c>
      <c r="V8" s="230">
        <v>2.9848100000000002E-2</v>
      </c>
      <c r="W8" s="230">
        <v>0.16815125</v>
      </c>
      <c r="X8" s="230">
        <v>0.13891434999999999</v>
      </c>
      <c r="Y8" s="231">
        <v>7.6701099999999994E-2</v>
      </c>
      <c r="Z8" s="17">
        <v>0.11371779166666668</v>
      </c>
      <c r="AA8" s="18">
        <v>0.13783144999999999</v>
      </c>
      <c r="AB8" s="18">
        <v>7.3910483333333332E-2</v>
      </c>
      <c r="AC8" s="18">
        <v>0.10848657499999999</v>
      </c>
      <c r="AD8" s="19">
        <v>8.4738164583333331E-2</v>
      </c>
    </row>
    <row r="9" spans="1:30" x14ac:dyDescent="0.2">
      <c r="A9" s="356" t="s">
        <v>203</v>
      </c>
      <c r="B9" s="229">
        <v>0.24664054999999999</v>
      </c>
      <c r="C9" s="230">
        <v>0.15195640000000002</v>
      </c>
      <c r="D9" s="230">
        <v>6.23878E-2</v>
      </c>
      <c r="E9" s="230">
        <v>8.4879449999999995E-2</v>
      </c>
      <c r="F9" s="230">
        <v>0</v>
      </c>
      <c r="G9" s="230">
        <v>0</v>
      </c>
      <c r="H9" s="230">
        <v>5.4578399999999999E-2</v>
      </c>
      <c r="I9" s="230">
        <v>0.24648619999999999</v>
      </c>
      <c r="J9" s="230">
        <v>0.54236035000000005</v>
      </c>
      <c r="K9" s="230">
        <v>0.65528209999999998</v>
      </c>
      <c r="L9" s="230">
        <v>0.61783854999999999</v>
      </c>
      <c r="M9" s="230">
        <v>0.69917934999999998</v>
      </c>
      <c r="N9" s="230">
        <v>0.45086999999999999</v>
      </c>
      <c r="O9" s="230">
        <v>0.5310678499999999</v>
      </c>
      <c r="P9" s="230">
        <v>0.72984505</v>
      </c>
      <c r="Q9" s="230">
        <v>0.67773865</v>
      </c>
      <c r="R9" s="230">
        <v>0.43709694999999993</v>
      </c>
      <c r="S9" s="230">
        <v>0.31990089999999999</v>
      </c>
      <c r="T9" s="230">
        <v>0</v>
      </c>
      <c r="U9" s="230">
        <v>0.1211358</v>
      </c>
      <c r="V9" s="230">
        <v>0.11232995000000001</v>
      </c>
      <c r="W9" s="230">
        <v>0.1223727</v>
      </c>
      <c r="X9" s="230">
        <v>5.1573600000000004E-2</v>
      </c>
      <c r="Y9" s="231">
        <v>0.29083100000000001</v>
      </c>
      <c r="Z9" s="17">
        <v>0.46928749166666672</v>
      </c>
      <c r="AA9" s="18">
        <v>0.52441989999999994</v>
      </c>
      <c r="AB9" s="18">
        <v>0.11637384166666669</v>
      </c>
      <c r="AC9" s="18">
        <v>0.37002707777777782</v>
      </c>
      <c r="AD9" s="19">
        <v>0.30026465000000002</v>
      </c>
    </row>
    <row r="10" spans="1:30" x14ac:dyDescent="0.2">
      <c r="A10" s="356" t="s">
        <v>204</v>
      </c>
      <c r="B10" s="229">
        <v>0.41335460000000002</v>
      </c>
      <c r="C10" s="230">
        <v>0.45481455000000004</v>
      </c>
      <c r="D10" s="230">
        <v>0.44520610000000005</v>
      </c>
      <c r="E10" s="230">
        <v>0.31386344999999999</v>
      </c>
      <c r="F10" s="230">
        <v>0.20108485000000001</v>
      </c>
      <c r="G10" s="230">
        <v>0.33573439999999999</v>
      </c>
      <c r="H10" s="230">
        <v>0.48232780000000003</v>
      </c>
      <c r="I10" s="230">
        <v>1.01135435</v>
      </c>
      <c r="J10" s="230">
        <v>0.85804550000000002</v>
      </c>
      <c r="K10" s="230">
        <v>0.50919999999999999</v>
      </c>
      <c r="L10" s="230">
        <v>0.35069225000000004</v>
      </c>
      <c r="M10" s="230">
        <v>0.33459395000000008</v>
      </c>
      <c r="N10" s="230">
        <v>0.27424270000000006</v>
      </c>
      <c r="O10" s="230">
        <v>0.2037843</v>
      </c>
      <c r="P10" s="230">
        <v>0.45600320000000005</v>
      </c>
      <c r="Q10" s="230">
        <v>0.42882395000000001</v>
      </c>
      <c r="R10" s="230">
        <v>0.42882395000000001</v>
      </c>
      <c r="S10" s="230">
        <v>0.17477815000000002</v>
      </c>
      <c r="T10" s="230">
        <v>0.12753529999999999</v>
      </c>
      <c r="U10" s="230">
        <v>0.1966175</v>
      </c>
      <c r="V10" s="230">
        <v>0.1966175</v>
      </c>
      <c r="W10" s="230">
        <v>0.41179955000000001</v>
      </c>
      <c r="X10" s="230">
        <v>0.44729079999999993</v>
      </c>
      <c r="Y10" s="231">
        <v>0.19567415000000002</v>
      </c>
      <c r="Z10" s="17">
        <v>0.59103564166666656</v>
      </c>
      <c r="AA10" s="18">
        <v>0.32774270833333335</v>
      </c>
      <c r="AB10" s="18">
        <v>0.26258913333333334</v>
      </c>
      <c r="AC10" s="18">
        <v>0.39378916111111112</v>
      </c>
      <c r="AD10" s="19">
        <v>0.3855109520833333</v>
      </c>
    </row>
    <row r="11" spans="1:30" x14ac:dyDescent="0.2">
      <c r="A11" s="356" t="s">
        <v>205</v>
      </c>
      <c r="B11" s="229">
        <v>0</v>
      </c>
      <c r="C11" s="230">
        <v>1.8923449999999998E-2</v>
      </c>
      <c r="D11" s="230">
        <v>0</v>
      </c>
      <c r="E11" s="230">
        <v>0</v>
      </c>
      <c r="F11" s="230">
        <v>0</v>
      </c>
      <c r="G11" s="230">
        <v>3.5491250000000002E-2</v>
      </c>
      <c r="H11" s="230">
        <v>5.1878850000000004E-2</v>
      </c>
      <c r="I11" s="230">
        <v>0.99970784999999995</v>
      </c>
      <c r="J11" s="230">
        <v>1.5904879999999999</v>
      </c>
      <c r="K11" s="230">
        <v>1.3678921499999999</v>
      </c>
      <c r="L11" s="230">
        <v>1.2763034999999998</v>
      </c>
      <c r="M11" s="230">
        <v>1.2929112499999997</v>
      </c>
      <c r="N11" s="230">
        <v>0.70485085000000003</v>
      </c>
      <c r="O11" s="230">
        <v>0.81414485000000003</v>
      </c>
      <c r="P11" s="230">
        <v>0.91492255</v>
      </c>
      <c r="Q11" s="230">
        <v>0.64723720000000007</v>
      </c>
      <c r="R11" s="230">
        <v>0.67877189999999998</v>
      </c>
      <c r="S11" s="230">
        <v>0.55007870000000003</v>
      </c>
      <c r="T11" s="230">
        <v>0.5125961</v>
      </c>
      <c r="U11" s="230">
        <v>0.61627120000000002</v>
      </c>
      <c r="V11" s="230">
        <v>0.36832024999999996</v>
      </c>
      <c r="W11" s="230">
        <v>0.37421770000000004</v>
      </c>
      <c r="X11" s="230">
        <v>0.1105889</v>
      </c>
      <c r="Y11" s="231">
        <v>8.644940000000001E-2</v>
      </c>
      <c r="Z11" s="17">
        <v>1.0965302666666665</v>
      </c>
      <c r="AA11" s="18">
        <v>0.71833434166666665</v>
      </c>
      <c r="AB11" s="18">
        <v>0.34474059166666665</v>
      </c>
      <c r="AC11" s="18">
        <v>0.71986839999999985</v>
      </c>
      <c r="AD11" s="19">
        <v>0.54216857916666661</v>
      </c>
    </row>
    <row r="12" spans="1:30" x14ac:dyDescent="0.2">
      <c r="A12" s="356" t="s">
        <v>206</v>
      </c>
      <c r="B12" s="229">
        <v>0.31412789999999996</v>
      </c>
      <c r="C12" s="230">
        <v>5.2040099999999999E-2</v>
      </c>
      <c r="D12" s="230">
        <v>5.2040099999999999E-2</v>
      </c>
      <c r="E12" s="230">
        <v>9.2268549999999991E-2</v>
      </c>
      <c r="F12" s="230">
        <v>9.2268549999999991E-2</v>
      </c>
      <c r="G12" s="230">
        <v>0.65040255000000002</v>
      </c>
      <c r="H12" s="230">
        <v>1.61253885</v>
      </c>
      <c r="I12" s="230">
        <v>2.1265396499999993</v>
      </c>
      <c r="J12" s="230">
        <v>3.8020889500000004</v>
      </c>
      <c r="K12" s="230">
        <v>4.4774419000000005</v>
      </c>
      <c r="L12" s="230">
        <v>4.67915305</v>
      </c>
      <c r="M12" s="230">
        <v>4.1313481000000003</v>
      </c>
      <c r="N12" s="230">
        <v>3.0571777000000004</v>
      </c>
      <c r="O12" s="230">
        <v>3.0297386000000004</v>
      </c>
      <c r="P12" s="230">
        <v>2.1904581999999997</v>
      </c>
      <c r="Q12" s="230">
        <v>1.6351319499999999</v>
      </c>
      <c r="R12" s="230">
        <v>1.3325363999999997</v>
      </c>
      <c r="S12" s="230">
        <v>1.2766276500000002</v>
      </c>
      <c r="T12" s="230">
        <v>1.2923024999999997</v>
      </c>
      <c r="U12" s="230">
        <v>1.1578119000000002</v>
      </c>
      <c r="V12" s="230">
        <v>1.3778872500000001</v>
      </c>
      <c r="W12" s="230">
        <v>1.0663026000000002</v>
      </c>
      <c r="X12" s="230">
        <v>0.61012219999999995</v>
      </c>
      <c r="Y12" s="231">
        <v>0.41782355000000004</v>
      </c>
      <c r="Z12" s="17">
        <v>3.4715184166666671</v>
      </c>
      <c r="AA12" s="18">
        <v>2.0869450833333336</v>
      </c>
      <c r="AB12" s="18">
        <v>0.98704166666666671</v>
      </c>
      <c r="AC12" s="18">
        <v>2.1818350555555557</v>
      </c>
      <c r="AD12" s="19">
        <v>1.6885907812500001</v>
      </c>
    </row>
    <row r="13" spans="1:30" x14ac:dyDescent="0.2">
      <c r="A13" s="356" t="s">
        <v>207</v>
      </c>
      <c r="B13" s="229">
        <v>0.22903304999999999</v>
      </c>
      <c r="C13" s="230">
        <v>7.0538000000000003E-2</v>
      </c>
      <c r="D13" s="230">
        <v>8.0332399999999998E-2</v>
      </c>
      <c r="E13" s="230">
        <v>9.4585500000000003E-2</v>
      </c>
      <c r="F13" s="230">
        <v>0.1468391</v>
      </c>
      <c r="G13" s="230">
        <v>2.2879199999999999E-2</v>
      </c>
      <c r="H13" s="230">
        <v>0</v>
      </c>
      <c r="I13" s="230">
        <v>0.1877241</v>
      </c>
      <c r="J13" s="230">
        <v>0.61313635</v>
      </c>
      <c r="K13" s="230">
        <v>0.62611030000000012</v>
      </c>
      <c r="L13" s="230">
        <v>0.56824565000000016</v>
      </c>
      <c r="M13" s="230">
        <v>0.35225790000000007</v>
      </c>
      <c r="N13" s="230">
        <v>0.71255440000000014</v>
      </c>
      <c r="O13" s="230">
        <v>0.66986984999999999</v>
      </c>
      <c r="P13" s="230">
        <v>0.74979269999999998</v>
      </c>
      <c r="Q13" s="230">
        <v>0.61127565000000006</v>
      </c>
      <c r="R13" s="230">
        <v>0.79820840000000004</v>
      </c>
      <c r="S13" s="230">
        <v>0.69742270000000006</v>
      </c>
      <c r="T13" s="230">
        <v>0.68251980000000001</v>
      </c>
      <c r="U13" s="230">
        <v>0.54085525000000001</v>
      </c>
      <c r="V13" s="230">
        <v>0.47841385000000003</v>
      </c>
      <c r="W13" s="230">
        <v>0.41476534999999998</v>
      </c>
      <c r="X13" s="230">
        <v>0</v>
      </c>
      <c r="Y13" s="231">
        <v>0</v>
      </c>
      <c r="Z13" s="17">
        <v>0.39124571666666674</v>
      </c>
      <c r="AA13" s="18">
        <v>0.70652061666666677</v>
      </c>
      <c r="AB13" s="18">
        <v>0.35275904166666666</v>
      </c>
      <c r="AC13" s="18">
        <v>0.48350845833333328</v>
      </c>
      <c r="AD13" s="19">
        <v>0.38947331250000006</v>
      </c>
    </row>
    <row r="14" spans="1:30" x14ac:dyDescent="0.2">
      <c r="A14" s="356" t="s">
        <v>208</v>
      </c>
      <c r="B14" s="229">
        <v>0</v>
      </c>
      <c r="C14" s="230">
        <v>0</v>
      </c>
      <c r="D14" s="230">
        <v>0</v>
      </c>
      <c r="E14" s="230">
        <v>0</v>
      </c>
      <c r="F14" s="230">
        <v>0</v>
      </c>
      <c r="G14" s="230">
        <v>0</v>
      </c>
      <c r="H14" s="230">
        <v>0</v>
      </c>
      <c r="I14" s="230">
        <v>0.14063295000000001</v>
      </c>
      <c r="J14" s="230">
        <v>0.34374349999999998</v>
      </c>
      <c r="K14" s="230">
        <v>0.37039735000000001</v>
      </c>
      <c r="L14" s="230">
        <v>0.37039735000000001</v>
      </c>
      <c r="M14" s="230">
        <v>0.21588199999999996</v>
      </c>
      <c r="N14" s="230">
        <v>0.39760239999999997</v>
      </c>
      <c r="O14" s="230">
        <v>0.49187524999999999</v>
      </c>
      <c r="P14" s="230">
        <v>0.26468419999999998</v>
      </c>
      <c r="Q14" s="230">
        <v>0.66649674999999997</v>
      </c>
      <c r="R14" s="230">
        <v>0.15665689999999999</v>
      </c>
      <c r="S14" s="230">
        <v>0.13523145</v>
      </c>
      <c r="T14" s="230">
        <v>0.52197450000000001</v>
      </c>
      <c r="U14" s="230">
        <v>0.297317</v>
      </c>
      <c r="V14" s="230">
        <v>9.2848449999999999E-2</v>
      </c>
      <c r="W14" s="230">
        <v>0</v>
      </c>
      <c r="X14" s="230">
        <v>0</v>
      </c>
      <c r="Y14" s="231">
        <v>6.8124099999999993E-2</v>
      </c>
      <c r="Z14" s="17">
        <v>0.24017552499999997</v>
      </c>
      <c r="AA14" s="18">
        <v>0.35209115833333327</v>
      </c>
      <c r="AB14" s="18">
        <v>0.16337734166666668</v>
      </c>
      <c r="AC14" s="18">
        <v>0.25188134166666665</v>
      </c>
      <c r="AD14" s="19">
        <v>0.18891100624999999</v>
      </c>
    </row>
    <row r="15" spans="1:30" x14ac:dyDescent="0.2">
      <c r="A15" s="356" t="s">
        <v>209</v>
      </c>
      <c r="B15" s="229">
        <v>0</v>
      </c>
      <c r="C15" s="230">
        <v>0</v>
      </c>
      <c r="D15" s="230">
        <v>1.8923449999999998E-2</v>
      </c>
      <c r="E15" s="230">
        <v>0</v>
      </c>
      <c r="F15" s="230">
        <v>0</v>
      </c>
      <c r="G15" s="230">
        <v>0</v>
      </c>
      <c r="H15" s="230">
        <v>0</v>
      </c>
      <c r="I15" s="230">
        <v>0.191686</v>
      </c>
      <c r="J15" s="230">
        <v>0.21060945</v>
      </c>
      <c r="K15" s="230">
        <v>0.30107794999999998</v>
      </c>
      <c r="L15" s="230">
        <v>0.32558929999999997</v>
      </c>
      <c r="M15" s="230">
        <v>0.24403509999999998</v>
      </c>
      <c r="N15" s="230">
        <v>9.4901399999999997E-2</v>
      </c>
      <c r="O15" s="230">
        <v>0.13887050000000001</v>
      </c>
      <c r="P15" s="230">
        <v>0.16015294999999999</v>
      </c>
      <c r="Q15" s="230">
        <v>0.124385</v>
      </c>
      <c r="R15" s="230">
        <v>4.6066650000000001E-2</v>
      </c>
      <c r="S15" s="230">
        <v>3.957215E-2</v>
      </c>
      <c r="T15" s="230">
        <v>5.2048049999999998E-2</v>
      </c>
      <c r="U15" s="230">
        <v>0</v>
      </c>
      <c r="V15" s="230">
        <v>0</v>
      </c>
      <c r="W15" s="230">
        <v>1.8923449999999998E-2</v>
      </c>
      <c r="X15" s="230">
        <v>0</v>
      </c>
      <c r="Y15" s="231">
        <v>0</v>
      </c>
      <c r="Z15" s="17">
        <v>0.21216630000000003</v>
      </c>
      <c r="AA15" s="18">
        <v>0.10065810833333333</v>
      </c>
      <c r="AB15" s="18">
        <v>1.1828583333333332E-2</v>
      </c>
      <c r="AC15" s="18">
        <v>0.10821766388888888</v>
      </c>
      <c r="AD15" s="19">
        <v>8.1951724999999989E-2</v>
      </c>
    </row>
    <row r="16" spans="1:30" x14ac:dyDescent="0.2">
      <c r="A16" s="356" t="s">
        <v>210</v>
      </c>
      <c r="B16" s="229">
        <v>0</v>
      </c>
      <c r="C16" s="230">
        <v>1.8923449999999998E-2</v>
      </c>
      <c r="D16" s="230">
        <v>0</v>
      </c>
      <c r="E16" s="230">
        <v>0</v>
      </c>
      <c r="F16" s="230">
        <v>0</v>
      </c>
      <c r="G16" s="230">
        <v>0</v>
      </c>
      <c r="H16" s="230">
        <v>0</v>
      </c>
      <c r="I16" s="230">
        <v>1.8923449999999998E-2</v>
      </c>
      <c r="J16" s="230">
        <v>0</v>
      </c>
      <c r="K16" s="230">
        <v>0</v>
      </c>
      <c r="L16" s="230">
        <v>0</v>
      </c>
      <c r="M16" s="230">
        <v>0</v>
      </c>
      <c r="N16" s="230">
        <v>0</v>
      </c>
      <c r="O16" s="230">
        <v>0</v>
      </c>
      <c r="P16" s="230">
        <v>0</v>
      </c>
      <c r="Q16" s="230">
        <v>0</v>
      </c>
      <c r="R16" s="230">
        <v>0</v>
      </c>
      <c r="S16" s="230">
        <v>0</v>
      </c>
      <c r="T16" s="230">
        <v>6.1002949999999993E-2</v>
      </c>
      <c r="U16" s="230">
        <v>6.1002949999999993E-2</v>
      </c>
      <c r="V16" s="230">
        <v>5.0804300000000004E-2</v>
      </c>
      <c r="W16" s="230">
        <v>0</v>
      </c>
      <c r="X16" s="230">
        <v>0</v>
      </c>
      <c r="Y16" s="231">
        <v>0</v>
      </c>
      <c r="Z16" s="17">
        <v>3.1539083333333331E-3</v>
      </c>
      <c r="AA16" s="18">
        <v>0</v>
      </c>
      <c r="AB16" s="18">
        <v>2.88017E-2</v>
      </c>
      <c r="AC16" s="18">
        <v>1.0651869444444443E-2</v>
      </c>
      <c r="AD16" s="19">
        <v>8.7773791666666667E-3</v>
      </c>
    </row>
    <row r="17" spans="1:30" x14ac:dyDescent="0.2">
      <c r="A17" s="356" t="s">
        <v>211</v>
      </c>
      <c r="B17" s="229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2.3002399999999999E-2</v>
      </c>
      <c r="I17" s="230">
        <v>0.31558540000000002</v>
      </c>
      <c r="J17" s="230">
        <v>0.53412685000000004</v>
      </c>
      <c r="K17" s="230">
        <v>0.42244190000000004</v>
      </c>
      <c r="L17" s="230">
        <v>0.33433945000000004</v>
      </c>
      <c r="M17" s="230">
        <v>0.10899310000000001</v>
      </c>
      <c r="N17" s="230">
        <v>0.12000420000000001</v>
      </c>
      <c r="O17" s="230">
        <v>0.47640874999999988</v>
      </c>
      <c r="P17" s="230">
        <v>0.55200539999999987</v>
      </c>
      <c r="Q17" s="230">
        <v>0.51450029999999991</v>
      </c>
      <c r="R17" s="230">
        <v>0.15115720000000002</v>
      </c>
      <c r="S17" s="230">
        <v>0.13223375000000001</v>
      </c>
      <c r="T17" s="230">
        <v>9.6865599999999996E-2</v>
      </c>
      <c r="U17" s="230">
        <v>9.6865599999999996E-2</v>
      </c>
      <c r="V17" s="230">
        <v>8.2090349999999992E-2</v>
      </c>
      <c r="W17" s="230">
        <v>0</v>
      </c>
      <c r="X17" s="230">
        <v>0</v>
      </c>
      <c r="Y17" s="231">
        <v>0</v>
      </c>
      <c r="Z17" s="17">
        <v>0.28974818333333335</v>
      </c>
      <c r="AA17" s="18">
        <v>0.32438493333333329</v>
      </c>
      <c r="AB17" s="18">
        <v>4.5970258333333326E-2</v>
      </c>
      <c r="AC17" s="18">
        <v>0.22003445833333335</v>
      </c>
      <c r="AD17" s="19">
        <v>0.16502584375000001</v>
      </c>
    </row>
    <row r="18" spans="1:30" x14ac:dyDescent="0.2">
      <c r="A18" s="356" t="s">
        <v>212</v>
      </c>
      <c r="B18" s="229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0.11679674999999999</v>
      </c>
      <c r="H18" s="230">
        <v>9.4263550000000002E-2</v>
      </c>
      <c r="I18" s="230">
        <v>0.38983899999999999</v>
      </c>
      <c r="J18" s="230">
        <v>0.49431410000000009</v>
      </c>
      <c r="K18" s="230">
        <v>0.71715950000000006</v>
      </c>
      <c r="L18" s="230">
        <v>0.72365699999999999</v>
      </c>
      <c r="M18" s="230">
        <v>0.33173605</v>
      </c>
      <c r="N18" s="230">
        <v>0.22839290000000001</v>
      </c>
      <c r="O18" s="230">
        <v>0</v>
      </c>
      <c r="P18" s="230">
        <v>2.4834800000000001E-2</v>
      </c>
      <c r="Q18" s="230">
        <v>2.4834800000000001E-2</v>
      </c>
      <c r="R18" s="230">
        <v>0.11679674999999999</v>
      </c>
      <c r="S18" s="230">
        <v>0</v>
      </c>
      <c r="T18" s="230">
        <v>8.2856300000000008E-2</v>
      </c>
      <c r="U18" s="230">
        <v>8.2856300000000008E-2</v>
      </c>
      <c r="V18" s="230">
        <v>5.7923100000000005E-2</v>
      </c>
      <c r="W18" s="230">
        <v>0</v>
      </c>
      <c r="X18" s="230">
        <v>0</v>
      </c>
      <c r="Y18" s="231">
        <v>0</v>
      </c>
      <c r="Z18" s="17">
        <v>0.45849486666666667</v>
      </c>
      <c r="AA18" s="18">
        <v>6.5809875000000004E-2</v>
      </c>
      <c r="AB18" s="18">
        <v>3.7272616666666668E-2</v>
      </c>
      <c r="AC18" s="18">
        <v>0.18719245277777777</v>
      </c>
      <c r="AD18" s="19">
        <v>0.14526087083333331</v>
      </c>
    </row>
    <row r="19" spans="1:30" x14ac:dyDescent="0.2">
      <c r="A19" s="356" t="s">
        <v>213</v>
      </c>
      <c r="B19" s="229">
        <v>7.8730900000000006E-2</v>
      </c>
      <c r="C19" s="229">
        <v>1.8923449999999998E-2</v>
      </c>
      <c r="D19" s="229">
        <v>0</v>
      </c>
      <c r="E19" s="229">
        <v>0</v>
      </c>
      <c r="F19" s="229">
        <v>0</v>
      </c>
      <c r="G19" s="229">
        <v>0</v>
      </c>
      <c r="H19" s="229">
        <v>1.4902900000000002E-2</v>
      </c>
      <c r="I19" s="229">
        <v>0.10258075000000001</v>
      </c>
      <c r="J19" s="229">
        <v>0.14203465000000001</v>
      </c>
      <c r="K19" s="229">
        <v>0.16482545000000001</v>
      </c>
      <c r="L19" s="229">
        <v>6.8754399999999993E-2</v>
      </c>
      <c r="M19" s="229">
        <v>6.8754399999999993E-2</v>
      </c>
      <c r="N19" s="229">
        <v>6.8754399999999993E-2</v>
      </c>
      <c r="O19" s="229">
        <v>6.8754399999999993E-2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4.4533650000000001E-2</v>
      </c>
      <c r="X19" s="229">
        <v>0</v>
      </c>
      <c r="Y19" s="229">
        <v>0</v>
      </c>
      <c r="Z19" s="17">
        <v>9.3642091666666663E-2</v>
      </c>
      <c r="AA19" s="18">
        <v>2.291813333333333E-2</v>
      </c>
      <c r="AB19" s="18">
        <v>7.4222749999999999E-3</v>
      </c>
      <c r="AC19" s="18">
        <v>4.1327499999999996E-2</v>
      </c>
      <c r="AD19" s="19">
        <v>3.5064556249999997E-2</v>
      </c>
    </row>
    <row r="20" spans="1:30" x14ac:dyDescent="0.2">
      <c r="A20" s="356" t="s">
        <v>214</v>
      </c>
      <c r="B20" s="229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1.9236200000000002E-2</v>
      </c>
      <c r="M20" s="230">
        <v>1.9236200000000002E-2</v>
      </c>
      <c r="N20" s="230">
        <v>1.9236200000000002E-2</v>
      </c>
      <c r="O20" s="230">
        <v>1.8923449999999998E-2</v>
      </c>
      <c r="P20" s="230">
        <v>0</v>
      </c>
      <c r="Q20" s="230">
        <v>0</v>
      </c>
      <c r="R20" s="230">
        <v>1.8923449999999998E-2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1">
        <v>1.8923449999999998E-2</v>
      </c>
      <c r="Z20" s="17">
        <v>6.4120666666666673E-3</v>
      </c>
      <c r="AA20" s="18">
        <v>9.513849999999999E-3</v>
      </c>
      <c r="AB20" s="18">
        <v>3.1539083333333331E-3</v>
      </c>
      <c r="AC20" s="18">
        <v>6.3599416666666663E-3</v>
      </c>
      <c r="AD20" s="19">
        <v>4.7699562499999995E-3</v>
      </c>
    </row>
    <row r="21" spans="1:30" x14ac:dyDescent="0.2">
      <c r="A21" s="356" t="s">
        <v>215</v>
      </c>
      <c r="B21" s="229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2.3002399999999999E-2</v>
      </c>
      <c r="I21" s="230">
        <v>3.7905300000000003E-2</v>
      </c>
      <c r="J21" s="230">
        <v>3.7905300000000003E-2</v>
      </c>
      <c r="K21" s="230">
        <v>2.3002399999999999E-2</v>
      </c>
      <c r="L21" s="230">
        <v>2.3002399999999999E-2</v>
      </c>
      <c r="M21" s="230">
        <v>2.3002399999999999E-2</v>
      </c>
      <c r="N21" s="230">
        <v>0</v>
      </c>
      <c r="O21" s="230">
        <v>7.3346099999999997E-2</v>
      </c>
      <c r="P21" s="230">
        <v>7.3346099999999997E-2</v>
      </c>
      <c r="Q21" s="230">
        <v>0.1243041</v>
      </c>
      <c r="R21" s="230">
        <v>0.19859630000000003</v>
      </c>
      <c r="S21" s="230">
        <v>0.1243041</v>
      </c>
      <c r="T21" s="230">
        <v>7.3346099999999997E-2</v>
      </c>
      <c r="U21" s="230">
        <v>0.20948905000000001</v>
      </c>
      <c r="V21" s="230">
        <v>7.3346099999999997E-2</v>
      </c>
      <c r="W21" s="230">
        <v>7.3346099999999997E-2</v>
      </c>
      <c r="X21" s="230">
        <v>7.4292200000000003E-2</v>
      </c>
      <c r="Y21" s="231">
        <v>0</v>
      </c>
      <c r="Z21" s="17">
        <v>2.7970033333333338E-2</v>
      </c>
      <c r="AA21" s="18">
        <v>9.8982783333333338E-2</v>
      </c>
      <c r="AB21" s="18">
        <v>8.3969925000000001E-2</v>
      </c>
      <c r="AC21" s="18">
        <v>7.0307580555555554E-2</v>
      </c>
      <c r="AD21" s="19">
        <v>5.2730685416666666E-2</v>
      </c>
    </row>
    <row r="22" spans="1:30" x14ac:dyDescent="0.2">
      <c r="A22" s="356" t="s">
        <v>216</v>
      </c>
      <c r="B22" s="229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8.4211850000000005E-2</v>
      </c>
      <c r="Q22" s="230">
        <v>8.4211850000000005E-2</v>
      </c>
      <c r="R22" s="230">
        <v>8.4211850000000005E-2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1">
        <v>0</v>
      </c>
      <c r="Z22" s="17">
        <v>0</v>
      </c>
      <c r="AA22" s="18">
        <v>4.2105925000000009E-2</v>
      </c>
      <c r="AB22" s="18">
        <v>0</v>
      </c>
      <c r="AC22" s="18">
        <v>1.4035308333333336E-2</v>
      </c>
      <c r="AD22" s="19">
        <v>1.0526481250000002E-2</v>
      </c>
    </row>
    <row r="23" spans="1:30" x14ac:dyDescent="0.2">
      <c r="A23" s="356" t="s">
        <v>217</v>
      </c>
      <c r="B23" s="235">
        <v>0</v>
      </c>
      <c r="C23" s="235">
        <v>0</v>
      </c>
      <c r="D23" s="235">
        <v>0</v>
      </c>
      <c r="E23" s="235">
        <v>0</v>
      </c>
      <c r="F23" s="235">
        <v>0</v>
      </c>
      <c r="G23" s="235">
        <v>0</v>
      </c>
      <c r="H23" s="235">
        <v>0</v>
      </c>
      <c r="I23" s="235">
        <v>0.1877241</v>
      </c>
      <c r="J23" s="235">
        <v>0.22187120000000002</v>
      </c>
      <c r="K23" s="235">
        <v>0.22187120000000002</v>
      </c>
      <c r="L23" s="235">
        <v>0.22187120000000002</v>
      </c>
      <c r="M23" s="235">
        <v>0.22187120000000002</v>
      </c>
      <c r="N23" s="235">
        <v>0.26149159999999999</v>
      </c>
      <c r="O23" s="235">
        <v>0.22734449999999998</v>
      </c>
      <c r="P23" s="235">
        <v>0.22734449999999998</v>
      </c>
      <c r="Q23" s="235">
        <v>0.1877241</v>
      </c>
      <c r="R23" s="235">
        <v>0.1877241</v>
      </c>
      <c r="S23" s="235">
        <v>0.1877241</v>
      </c>
      <c r="T23" s="235">
        <v>0.1877241</v>
      </c>
      <c r="U23" s="235">
        <v>0.1877241</v>
      </c>
      <c r="V23" s="235">
        <v>0.1877241</v>
      </c>
      <c r="W23" s="235">
        <v>0.1877241</v>
      </c>
      <c r="X23" s="235">
        <v>0</v>
      </c>
      <c r="Y23" s="235">
        <v>0</v>
      </c>
      <c r="Z23" s="17">
        <v>0.17920148333333333</v>
      </c>
      <c r="AA23" s="18">
        <v>0.21322548333333335</v>
      </c>
      <c r="AB23" s="18">
        <v>0.12514939999999999</v>
      </c>
      <c r="AC23" s="18">
        <v>0.1725254555555556</v>
      </c>
      <c r="AD23" s="19">
        <v>0.12939409166666668</v>
      </c>
    </row>
    <row r="24" spans="1:30" x14ac:dyDescent="0.2">
      <c r="A24" s="356" t="s">
        <v>218</v>
      </c>
      <c r="B24" s="229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6.3648499999999997E-2</v>
      </c>
      <c r="S24" s="230">
        <v>0</v>
      </c>
      <c r="T24" s="230">
        <v>0</v>
      </c>
      <c r="U24" s="230">
        <v>7.3346099999999997E-2</v>
      </c>
      <c r="V24" s="230">
        <v>7.3346099999999997E-2</v>
      </c>
      <c r="W24" s="230">
        <v>0</v>
      </c>
      <c r="X24" s="230">
        <v>0</v>
      </c>
      <c r="Y24" s="231">
        <v>0</v>
      </c>
      <c r="Z24" s="17">
        <v>0</v>
      </c>
      <c r="AA24" s="18">
        <v>1.0608083333333332E-2</v>
      </c>
      <c r="AB24" s="18">
        <v>2.44487E-2</v>
      </c>
      <c r="AC24" s="18">
        <v>1.1685594444444444E-2</v>
      </c>
      <c r="AD24" s="19">
        <v>8.7641958333333336E-3</v>
      </c>
    </row>
    <row r="25" spans="1:30" x14ac:dyDescent="0.2">
      <c r="A25" s="356" t="s">
        <v>219</v>
      </c>
      <c r="B25" s="229">
        <v>6.3648499999999997E-2</v>
      </c>
      <c r="C25" s="230">
        <v>6.3648499999999997E-2</v>
      </c>
      <c r="D25" s="230">
        <v>6.3648499999999997E-2</v>
      </c>
      <c r="E25" s="230">
        <v>6.3648499999999997E-2</v>
      </c>
      <c r="F25" s="230">
        <v>0.20729160000000002</v>
      </c>
      <c r="G25" s="230">
        <v>6.3648499999999997E-2</v>
      </c>
      <c r="H25" s="230">
        <v>0</v>
      </c>
      <c r="I25" s="230">
        <v>0.12292244999999999</v>
      </c>
      <c r="J25" s="230">
        <v>0.17461529999999997</v>
      </c>
      <c r="K25" s="230">
        <v>0.22248594999999999</v>
      </c>
      <c r="L25" s="230">
        <v>0.23384399999999997</v>
      </c>
      <c r="M25" s="230">
        <v>0.45747324999999994</v>
      </c>
      <c r="N25" s="230">
        <v>0.45563005000000001</v>
      </c>
      <c r="O25" s="230">
        <v>0.18870625000000002</v>
      </c>
      <c r="P25" s="230">
        <v>9.9754549999999997E-2</v>
      </c>
      <c r="Q25" s="230">
        <v>0.2246899</v>
      </c>
      <c r="R25" s="230">
        <v>0.24209735000000002</v>
      </c>
      <c r="S25" s="230">
        <v>0.31561675</v>
      </c>
      <c r="T25" s="230">
        <v>0.13932670000000003</v>
      </c>
      <c r="U25" s="230">
        <v>9.9754549999999997E-2</v>
      </c>
      <c r="V25" s="230">
        <v>9.9754549999999997E-2</v>
      </c>
      <c r="W25" s="230">
        <v>0.1607575</v>
      </c>
      <c r="X25" s="230">
        <v>6.9066500000000003E-3</v>
      </c>
      <c r="Y25" s="231">
        <v>0</v>
      </c>
      <c r="Z25" s="17">
        <v>0.20189015833333332</v>
      </c>
      <c r="AA25" s="18">
        <v>0.25441580833333333</v>
      </c>
      <c r="AB25" s="18">
        <v>8.4416658333333339E-2</v>
      </c>
      <c r="AC25" s="18">
        <v>0.18024087499999999</v>
      </c>
      <c r="AD25" s="19">
        <v>0.15707791041666666</v>
      </c>
    </row>
    <row r="26" spans="1:30" x14ac:dyDescent="0.2">
      <c r="A26" s="356" t="s">
        <v>56</v>
      </c>
      <c r="B26" s="229">
        <v>0</v>
      </c>
      <c r="C26" s="230">
        <v>0</v>
      </c>
      <c r="D26" s="230">
        <v>0</v>
      </c>
      <c r="E26" s="230">
        <v>8.0332399999999998E-2</v>
      </c>
      <c r="F26" s="230">
        <v>0</v>
      </c>
      <c r="G26" s="230">
        <v>0</v>
      </c>
      <c r="H26" s="230">
        <v>8.0458299999999996E-2</v>
      </c>
      <c r="I26" s="230">
        <v>0.1245136</v>
      </c>
      <c r="J26" s="230">
        <v>6.6616149999999999E-2</v>
      </c>
      <c r="K26" s="230">
        <v>9.8327200000000003E-2</v>
      </c>
      <c r="L26" s="230">
        <v>0.19224105</v>
      </c>
      <c r="M26" s="230">
        <v>0.16053000000000001</v>
      </c>
      <c r="N26" s="230">
        <v>6.6616149999999999E-2</v>
      </c>
      <c r="O26" s="230">
        <v>6.6616149999999999E-2</v>
      </c>
      <c r="P26" s="230">
        <v>5.0436199999999994E-2</v>
      </c>
      <c r="Q26" s="230">
        <v>0.25152105000000002</v>
      </c>
      <c r="R26" s="230">
        <v>0.25152105000000002</v>
      </c>
      <c r="S26" s="230">
        <v>0.25152105000000002</v>
      </c>
      <c r="T26" s="230">
        <v>0.25152105000000002</v>
      </c>
      <c r="U26" s="230">
        <v>5.0436199999999994E-2</v>
      </c>
      <c r="V26" s="230">
        <v>0</v>
      </c>
      <c r="W26" s="230">
        <v>0</v>
      </c>
      <c r="X26" s="230">
        <v>0</v>
      </c>
      <c r="Y26" s="231">
        <v>0</v>
      </c>
      <c r="Z26" s="17">
        <v>0.12044771666666665</v>
      </c>
      <c r="AA26" s="18">
        <v>0.15637194166666668</v>
      </c>
      <c r="AB26" s="18">
        <v>5.0326208333333337E-2</v>
      </c>
      <c r="AC26" s="18">
        <v>0.10904862222222222</v>
      </c>
      <c r="AD26" s="19">
        <v>8.5133650000000005E-2</v>
      </c>
    </row>
    <row r="27" spans="1:30" x14ac:dyDescent="0.2">
      <c r="A27" s="356" t="s">
        <v>220</v>
      </c>
      <c r="B27" s="229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0.19386634999999999</v>
      </c>
      <c r="I27" s="230">
        <v>0.24855775000000002</v>
      </c>
      <c r="J27" s="230">
        <v>0.26225965000000001</v>
      </c>
      <c r="K27" s="230">
        <v>0.20432875</v>
      </c>
      <c r="L27" s="230">
        <v>0.18942585000000001</v>
      </c>
      <c r="M27" s="230">
        <v>0.18942585000000001</v>
      </c>
      <c r="N27" s="230">
        <v>0</v>
      </c>
      <c r="O27" s="230">
        <v>0</v>
      </c>
      <c r="P27" s="230">
        <v>1.1439599999999999E-2</v>
      </c>
      <c r="Q27" s="230">
        <v>1.1439599999999999E-2</v>
      </c>
      <c r="R27" s="230">
        <v>1.1439599999999999E-2</v>
      </c>
      <c r="S27" s="230">
        <v>0</v>
      </c>
      <c r="T27" s="230">
        <v>1.6833299999999999E-2</v>
      </c>
      <c r="U27" s="230">
        <v>5.2324550000000004E-2</v>
      </c>
      <c r="V27" s="230">
        <v>0</v>
      </c>
      <c r="W27" s="230">
        <v>0</v>
      </c>
      <c r="X27" s="230">
        <v>8.9360899999999993E-2</v>
      </c>
      <c r="Y27" s="231">
        <v>0.11387224999999999</v>
      </c>
      <c r="Z27" s="17">
        <v>0.21464403333333335</v>
      </c>
      <c r="AA27" s="18">
        <v>5.7197999999999997E-3</v>
      </c>
      <c r="AB27" s="18">
        <v>4.5398500000000001E-2</v>
      </c>
      <c r="AC27" s="18">
        <v>8.8587444444444469E-2</v>
      </c>
      <c r="AD27" s="19">
        <v>6.6440583333333345E-2</v>
      </c>
    </row>
    <row r="28" spans="1:30" x14ac:dyDescent="0.2">
      <c r="A28" s="357" t="s">
        <v>58</v>
      </c>
      <c r="B28" s="229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1.5031049999999999E-2</v>
      </c>
      <c r="L28" s="230">
        <v>4.6895949999999999E-2</v>
      </c>
      <c r="M28" s="230">
        <v>4.6895949999999999E-2</v>
      </c>
      <c r="N28" s="230">
        <v>0</v>
      </c>
      <c r="O28" s="230">
        <v>2.4511349999999998E-2</v>
      </c>
      <c r="P28" s="230">
        <v>2.4511349999999998E-2</v>
      </c>
      <c r="Q28" s="230">
        <v>0.1458853</v>
      </c>
      <c r="R28" s="230">
        <v>2.4511349999999998E-2</v>
      </c>
      <c r="S28" s="230">
        <v>2.4511349999999998E-2</v>
      </c>
      <c r="T28" s="230">
        <v>2.4511349999999998E-2</v>
      </c>
      <c r="U28" s="230">
        <v>3.4647049999999999E-2</v>
      </c>
      <c r="V28" s="230">
        <v>1.0135699999999999E-2</v>
      </c>
      <c r="W28" s="230">
        <v>0</v>
      </c>
      <c r="X28" s="230">
        <v>0</v>
      </c>
      <c r="Y28" s="231">
        <v>0</v>
      </c>
      <c r="Z28" s="20">
        <v>1.8137158333333334E-2</v>
      </c>
      <c r="AA28" s="21">
        <v>4.0655116666666664E-2</v>
      </c>
      <c r="AB28" s="21">
        <v>1.1549016666666667E-2</v>
      </c>
      <c r="AC28" s="21">
        <v>2.344709722222222E-2</v>
      </c>
      <c r="AD28" s="22">
        <v>1.7585322916666663E-2</v>
      </c>
    </row>
    <row r="29" spans="1:30" x14ac:dyDescent="0.2">
      <c r="A29" s="5" t="s">
        <v>59</v>
      </c>
      <c r="B29" s="26">
        <v>1.5945308</v>
      </c>
      <c r="C29" s="26">
        <v>1.3027080499999997</v>
      </c>
      <c r="D29" s="26">
        <v>0.96315640000000002</v>
      </c>
      <c r="E29" s="26">
        <v>0.74448074999999991</v>
      </c>
      <c r="F29" s="26">
        <v>0.66238700000000006</v>
      </c>
      <c r="G29" s="26">
        <v>2.00321105</v>
      </c>
      <c r="H29" s="26">
        <v>4.9581284500000011</v>
      </c>
      <c r="I29" s="26">
        <v>11.248754800000004</v>
      </c>
      <c r="J29" s="26">
        <v>14.68409215</v>
      </c>
      <c r="K29" s="26">
        <v>14.819554649999999</v>
      </c>
      <c r="L29" s="26">
        <v>13.253895399999998</v>
      </c>
      <c r="M29" s="26">
        <v>11.004939749999997</v>
      </c>
      <c r="N29" s="26">
        <v>8.4516009500000031</v>
      </c>
      <c r="O29" s="26">
        <v>8.2984005499999984</v>
      </c>
      <c r="P29" s="26">
        <v>7.5322458999999986</v>
      </c>
      <c r="Q29" s="26">
        <v>7.6133355999999992</v>
      </c>
      <c r="R29" s="26">
        <v>6.5071762999999994</v>
      </c>
      <c r="S29" s="26">
        <v>5.5455476999999993</v>
      </c>
      <c r="T29" s="26">
        <v>4.8875859500000001</v>
      </c>
      <c r="U29" s="26">
        <v>5.0444481999999997</v>
      </c>
      <c r="V29" s="26">
        <v>3.8160524500000004</v>
      </c>
      <c r="W29" s="26">
        <v>4.0537336500000007</v>
      </c>
      <c r="X29" s="26">
        <v>2.1650939499999997</v>
      </c>
      <c r="Y29" s="26">
        <v>1.8039638</v>
      </c>
      <c r="Z29" s="23">
        <v>11.661560866666667</v>
      </c>
      <c r="AA29" s="24">
        <v>7.3247178333333336</v>
      </c>
      <c r="AB29" s="24">
        <v>3.6284796666666672</v>
      </c>
      <c r="AC29" s="24">
        <v>7.5382527888888875</v>
      </c>
      <c r="AD29" s="25">
        <v>5.9566260104166657</v>
      </c>
    </row>
    <row r="30" spans="1:30" x14ac:dyDescent="0.2">
      <c r="A30" s="11" t="s">
        <v>63</v>
      </c>
      <c r="B30" s="26">
        <v>3.4811817499999993</v>
      </c>
      <c r="C30" s="24">
        <v>2.5436069499999996</v>
      </c>
      <c r="D30" s="24">
        <v>1.7554075999999998</v>
      </c>
      <c r="E30" s="24">
        <v>1.6414239499999996</v>
      </c>
      <c r="F30" s="24">
        <v>1.8804376</v>
      </c>
      <c r="G30" s="24">
        <v>4.0224305999999999</v>
      </c>
      <c r="H30" s="24">
        <v>9.7992848000000023</v>
      </c>
      <c r="I30" s="24">
        <v>22.142582249999997</v>
      </c>
      <c r="J30" s="24">
        <v>33.669896999999999</v>
      </c>
      <c r="K30" s="24">
        <v>41.15028980000001</v>
      </c>
      <c r="L30" s="24">
        <v>43.496762549999993</v>
      </c>
      <c r="M30" s="24">
        <v>42.781223300000001</v>
      </c>
      <c r="N30" s="24">
        <v>37.305572699999992</v>
      </c>
      <c r="O30" s="24">
        <v>36.071859150000016</v>
      </c>
      <c r="P30" s="24">
        <v>34.794779550000001</v>
      </c>
      <c r="Q30" s="24">
        <v>35.808691500000002</v>
      </c>
      <c r="R30" s="24">
        <v>34.705725500000007</v>
      </c>
      <c r="S30" s="24">
        <v>30.541983849999998</v>
      </c>
      <c r="T30" s="24">
        <v>26.800261300000006</v>
      </c>
      <c r="U30" s="24">
        <v>19.505653299999999</v>
      </c>
      <c r="V30" s="24">
        <v>13.989990349999996</v>
      </c>
      <c r="W30" s="24">
        <v>11.459452050000005</v>
      </c>
      <c r="X30" s="24">
        <v>6.4900190500000008</v>
      </c>
      <c r="Y30" s="27">
        <v>4.3179685499999998</v>
      </c>
      <c r="Z30" s="23">
        <v>32.173339949999999</v>
      </c>
      <c r="AA30" s="24">
        <v>34.871435375000004</v>
      </c>
      <c r="AB30" s="24">
        <v>13.760557433333338</v>
      </c>
      <c r="AC30" s="24">
        <v>26.935110919444444</v>
      </c>
      <c r="AD30" s="25">
        <v>20.839853541666667</v>
      </c>
    </row>
    <row r="31" spans="1:30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6.5" x14ac:dyDescent="0.3">
      <c r="A32" s="13" t="s">
        <v>153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</v>
      </c>
      <c r="C35" s="227">
        <v>0</v>
      </c>
      <c r="D35" s="227">
        <v>0</v>
      </c>
      <c r="E35" s="227">
        <v>0</v>
      </c>
      <c r="F35" s="227">
        <v>2.8455999999999999E-2</v>
      </c>
      <c r="G35" s="227">
        <v>0</v>
      </c>
      <c r="H35" s="227">
        <v>8.0903450000000002E-2</v>
      </c>
      <c r="I35" s="227">
        <v>0.15509030000000001</v>
      </c>
      <c r="J35" s="227">
        <v>0.63036900000000007</v>
      </c>
      <c r="K35" s="227">
        <v>0.33829274999999998</v>
      </c>
      <c r="L35" s="227">
        <v>0.3538732</v>
      </c>
      <c r="M35" s="227">
        <v>0.36206915000000001</v>
      </c>
      <c r="N35" s="227">
        <v>7.1208549999999995E-2</v>
      </c>
      <c r="O35" s="227">
        <v>0.11508115000000001</v>
      </c>
      <c r="P35" s="227">
        <v>0.68696065000000006</v>
      </c>
      <c r="Q35" s="227">
        <v>0.12248980000000001</v>
      </c>
      <c r="R35" s="227">
        <v>0.37790475000000001</v>
      </c>
      <c r="S35" s="227">
        <v>0.44911329999999994</v>
      </c>
      <c r="T35" s="227">
        <v>0.74419710000000006</v>
      </c>
      <c r="U35" s="227">
        <v>0.2508628</v>
      </c>
      <c r="V35" s="227">
        <v>0.18149744999999998</v>
      </c>
      <c r="W35" s="227">
        <v>0.25645089999999998</v>
      </c>
      <c r="X35" s="227">
        <v>0.51292685000000005</v>
      </c>
      <c r="Y35" s="228">
        <v>0</v>
      </c>
      <c r="Z35" s="14">
        <v>0.32009964166666666</v>
      </c>
      <c r="AA35" s="15">
        <v>0.30379303333333335</v>
      </c>
      <c r="AB35" s="15">
        <v>0.32432251666666662</v>
      </c>
      <c r="AC35" s="15">
        <v>0.3160717305555556</v>
      </c>
      <c r="AD35" s="16">
        <v>0.23823946458333337</v>
      </c>
    </row>
    <row r="36" spans="1:30" x14ac:dyDescent="0.2">
      <c r="A36" s="356" t="s">
        <v>222</v>
      </c>
      <c r="B36" s="229">
        <v>0.18910215000000002</v>
      </c>
      <c r="C36" s="230">
        <v>0</v>
      </c>
      <c r="D36" s="230">
        <v>0</v>
      </c>
      <c r="E36" s="230">
        <v>0</v>
      </c>
      <c r="F36" s="230">
        <v>3.519005E-2</v>
      </c>
      <c r="G36" s="230">
        <v>0.1683017</v>
      </c>
      <c r="H36" s="230">
        <v>0.1683017</v>
      </c>
      <c r="I36" s="230">
        <v>0.44659964999999996</v>
      </c>
      <c r="J36" s="230">
        <v>0.50360605000000003</v>
      </c>
      <c r="K36" s="230">
        <v>0.87818295000000013</v>
      </c>
      <c r="L36" s="230">
        <v>0.88368155000000015</v>
      </c>
      <c r="M36" s="230">
        <v>0.81523050000000008</v>
      </c>
      <c r="N36" s="230">
        <v>0.60618824999999987</v>
      </c>
      <c r="O36" s="230">
        <v>0.77427550000000001</v>
      </c>
      <c r="P36" s="230">
        <v>1.2533881000000002</v>
      </c>
      <c r="Q36" s="230">
        <v>1.0957184000000002</v>
      </c>
      <c r="R36" s="230">
        <v>0.84754839999999987</v>
      </c>
      <c r="S36" s="230">
        <v>0.50254505000000005</v>
      </c>
      <c r="T36" s="230">
        <v>0.24971445</v>
      </c>
      <c r="U36" s="230">
        <v>0.36711250000000001</v>
      </c>
      <c r="V36" s="230">
        <v>0.18481240000000002</v>
      </c>
      <c r="W36" s="230">
        <v>0.30978990000000001</v>
      </c>
      <c r="X36" s="230">
        <v>0.23448225</v>
      </c>
      <c r="Y36" s="231">
        <v>2.8780400000000001E-2</v>
      </c>
      <c r="Z36" s="17">
        <v>0.61593373333333334</v>
      </c>
      <c r="AA36" s="18">
        <v>0.8466106166666667</v>
      </c>
      <c r="AB36" s="18">
        <v>0.22911531666666671</v>
      </c>
      <c r="AC36" s="18">
        <v>0.56388655555555556</v>
      </c>
      <c r="AD36" s="19">
        <v>0.4392729958333334</v>
      </c>
    </row>
    <row r="37" spans="1:30" x14ac:dyDescent="0.2">
      <c r="A37" s="356" t="s">
        <v>223</v>
      </c>
      <c r="B37" s="229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0.14747134999999997</v>
      </c>
      <c r="H37" s="230">
        <v>0.45350309999999999</v>
      </c>
      <c r="I37" s="230">
        <v>0.43398169999999991</v>
      </c>
      <c r="J37" s="230">
        <v>0.29664724999999997</v>
      </c>
      <c r="K37" s="230">
        <v>0.78418369999999993</v>
      </c>
      <c r="L37" s="230">
        <v>1.201843</v>
      </c>
      <c r="M37" s="230">
        <v>1.4076336999999999</v>
      </c>
      <c r="N37" s="230">
        <v>1.3129325000000001</v>
      </c>
      <c r="O37" s="230">
        <v>1.3669518500000002</v>
      </c>
      <c r="P37" s="230">
        <v>1.2450899999999998</v>
      </c>
      <c r="Q37" s="230">
        <v>1.2338576999999997</v>
      </c>
      <c r="R37" s="230">
        <v>1.2088688499999998</v>
      </c>
      <c r="S37" s="230">
        <v>1.5245640999999999</v>
      </c>
      <c r="T37" s="230">
        <v>1.0804456</v>
      </c>
      <c r="U37" s="230">
        <v>0.77858810000000001</v>
      </c>
      <c r="V37" s="230">
        <v>0.81561744999999997</v>
      </c>
      <c r="W37" s="230">
        <v>0.54649710000000007</v>
      </c>
      <c r="X37" s="230">
        <v>0.15061200000000002</v>
      </c>
      <c r="Y37" s="231">
        <v>0.15061200000000002</v>
      </c>
      <c r="Z37" s="17">
        <v>0.76296540833333326</v>
      </c>
      <c r="AA37" s="18">
        <v>1.3153774999999999</v>
      </c>
      <c r="AB37" s="18">
        <v>0.58706204166666665</v>
      </c>
      <c r="AC37" s="18">
        <v>0.8884683166666667</v>
      </c>
      <c r="AD37" s="19">
        <v>0.67249587708333325</v>
      </c>
    </row>
    <row r="38" spans="1:30" x14ac:dyDescent="0.2">
      <c r="A38" s="356" t="s">
        <v>224</v>
      </c>
      <c r="B38" s="229">
        <v>3.4453650000000002E-2</v>
      </c>
      <c r="C38" s="230">
        <v>3.4453650000000002E-2</v>
      </c>
      <c r="D38" s="230">
        <v>3.4453650000000002E-2</v>
      </c>
      <c r="E38" s="230">
        <v>3.4453650000000002E-2</v>
      </c>
      <c r="F38" s="230">
        <v>0</v>
      </c>
      <c r="G38" s="230">
        <v>0</v>
      </c>
      <c r="H38" s="230">
        <v>0.1252664</v>
      </c>
      <c r="I38" s="230">
        <v>0.1252664</v>
      </c>
      <c r="J38" s="230">
        <v>1.0271565</v>
      </c>
      <c r="K38" s="230">
        <v>1.0672120000000003</v>
      </c>
      <c r="L38" s="230">
        <v>1.7610825000000003</v>
      </c>
      <c r="M38" s="230">
        <v>1.7979815500000003</v>
      </c>
      <c r="N38" s="230">
        <v>1.78765065</v>
      </c>
      <c r="O38" s="230">
        <v>1.7048911499999999</v>
      </c>
      <c r="P38" s="230">
        <v>1.1771057999999999</v>
      </c>
      <c r="Q38" s="230">
        <v>1.0838111499999998</v>
      </c>
      <c r="R38" s="230">
        <v>1.6259248499999996</v>
      </c>
      <c r="S38" s="230">
        <v>1.6082248999999997</v>
      </c>
      <c r="T38" s="230">
        <v>1.5199592999999996</v>
      </c>
      <c r="U38" s="230">
        <v>0.75871634999999993</v>
      </c>
      <c r="V38" s="230">
        <v>0.39344719999999994</v>
      </c>
      <c r="W38" s="230">
        <v>0.36169699999999999</v>
      </c>
      <c r="X38" s="230">
        <v>0.10117999999999999</v>
      </c>
      <c r="Y38" s="231">
        <v>0</v>
      </c>
      <c r="Z38" s="17">
        <v>0.98399422500000011</v>
      </c>
      <c r="AA38" s="18">
        <v>1.4979347499999998</v>
      </c>
      <c r="AB38" s="18">
        <v>0.52249997499999978</v>
      </c>
      <c r="AC38" s="18">
        <v>1.0014763166666667</v>
      </c>
      <c r="AD38" s="19">
        <v>0.75684951249999999</v>
      </c>
    </row>
    <row r="39" spans="1:30" x14ac:dyDescent="0.2">
      <c r="A39" s="356" t="s">
        <v>225</v>
      </c>
      <c r="B39" s="229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5.2434450000000001E-2</v>
      </c>
      <c r="J39" s="230">
        <v>0.47068155</v>
      </c>
      <c r="K39" s="230">
        <v>0.6244784000000001</v>
      </c>
      <c r="L39" s="230">
        <v>0.68954070000000012</v>
      </c>
      <c r="M39" s="230">
        <v>1.0604587499999998</v>
      </c>
      <c r="N39" s="230">
        <v>1.08049605</v>
      </c>
      <c r="O39" s="230">
        <v>0.83805174999999998</v>
      </c>
      <c r="P39" s="230">
        <v>0.62898199999999993</v>
      </c>
      <c r="Q39" s="230">
        <v>0.47711595000000001</v>
      </c>
      <c r="R39" s="230">
        <v>0.85623804999999975</v>
      </c>
      <c r="S39" s="230">
        <v>0.73411519999999997</v>
      </c>
      <c r="T39" s="230">
        <v>0.30804945</v>
      </c>
      <c r="U39" s="230">
        <v>5.8868799999999999E-2</v>
      </c>
      <c r="V39" s="230">
        <v>0</v>
      </c>
      <c r="W39" s="230">
        <v>0</v>
      </c>
      <c r="X39" s="230">
        <v>0.10074954999999999</v>
      </c>
      <c r="Y39" s="231">
        <v>0</v>
      </c>
      <c r="Z39" s="17">
        <v>0.48293230833333328</v>
      </c>
      <c r="AA39" s="18">
        <v>0.76916649999999986</v>
      </c>
      <c r="AB39" s="18">
        <v>7.7944633333333332E-2</v>
      </c>
      <c r="AC39" s="18">
        <v>0.44334781388888883</v>
      </c>
      <c r="AD39" s="19">
        <v>0.33251086041666661</v>
      </c>
    </row>
    <row r="40" spans="1:30" x14ac:dyDescent="0.2">
      <c r="A40" s="356" t="s">
        <v>226</v>
      </c>
      <c r="B40" s="229">
        <v>0.13382569999999999</v>
      </c>
      <c r="C40" s="230">
        <v>0.15945579999999998</v>
      </c>
      <c r="D40" s="230">
        <v>6.9996849999999999E-2</v>
      </c>
      <c r="E40" s="230">
        <v>0.1143636</v>
      </c>
      <c r="F40" s="230">
        <v>0.39302885000000004</v>
      </c>
      <c r="G40" s="230">
        <v>0.12352374999999999</v>
      </c>
      <c r="H40" s="230">
        <v>0.39492220000000006</v>
      </c>
      <c r="I40" s="230">
        <v>0.94492584999999996</v>
      </c>
      <c r="J40" s="230">
        <v>1.6487866</v>
      </c>
      <c r="K40" s="230">
        <v>2.3807571500000009</v>
      </c>
      <c r="L40" s="230">
        <v>2.8323144000000009</v>
      </c>
      <c r="M40" s="230">
        <v>3.5043792500000017</v>
      </c>
      <c r="N40" s="230">
        <v>2.9885368500000014</v>
      </c>
      <c r="O40" s="230">
        <v>2.8369968500000011</v>
      </c>
      <c r="P40" s="230">
        <v>2.986517150000001</v>
      </c>
      <c r="Q40" s="230">
        <v>3.7889093500000017</v>
      </c>
      <c r="R40" s="230">
        <v>3.6085306500000009</v>
      </c>
      <c r="S40" s="230">
        <v>2.803854400000001</v>
      </c>
      <c r="T40" s="230">
        <v>2.821771200000001</v>
      </c>
      <c r="U40" s="230">
        <v>1.8944985000000001</v>
      </c>
      <c r="V40" s="230">
        <v>1.1834674000000001</v>
      </c>
      <c r="W40" s="230">
        <v>0.65363229999999994</v>
      </c>
      <c r="X40" s="230">
        <v>0.48400969999999999</v>
      </c>
      <c r="Y40" s="231">
        <v>0.23588105000000001</v>
      </c>
      <c r="Z40" s="17">
        <v>1.9510142416666671</v>
      </c>
      <c r="AA40" s="18">
        <v>3.168890875000002</v>
      </c>
      <c r="AB40" s="18">
        <v>1.2122100250000001</v>
      </c>
      <c r="AC40" s="18">
        <v>2.1107050472222229</v>
      </c>
      <c r="AD40" s="19">
        <v>1.6244535583333339</v>
      </c>
    </row>
    <row r="41" spans="1:30" x14ac:dyDescent="0.2">
      <c r="A41" s="356" t="s">
        <v>227</v>
      </c>
      <c r="B41" s="229">
        <v>0</v>
      </c>
      <c r="C41" s="230">
        <v>0</v>
      </c>
      <c r="D41" s="230">
        <v>0</v>
      </c>
      <c r="E41" s="230">
        <v>1.8923449999999998E-2</v>
      </c>
      <c r="F41" s="230">
        <v>4.8385249999999998E-2</v>
      </c>
      <c r="G41" s="230">
        <v>4.8385249999999998E-2</v>
      </c>
      <c r="H41" s="230">
        <v>0.15186685</v>
      </c>
      <c r="I41" s="230">
        <v>0.32821050000000002</v>
      </c>
      <c r="J41" s="230">
        <v>0.72565274999999996</v>
      </c>
      <c r="K41" s="230">
        <v>0.81849634999999976</v>
      </c>
      <c r="L41" s="230">
        <v>1.2590561499999999</v>
      </c>
      <c r="M41" s="230">
        <v>1.3449879500000002</v>
      </c>
      <c r="N41" s="230">
        <v>1.2090736000000002</v>
      </c>
      <c r="O41" s="230">
        <v>1.1736206499999999</v>
      </c>
      <c r="P41" s="230">
        <v>0.97448089999999998</v>
      </c>
      <c r="Q41" s="230">
        <v>0.83932884999999979</v>
      </c>
      <c r="R41" s="230">
        <v>0.88764235000000014</v>
      </c>
      <c r="S41" s="230">
        <v>0.72917710000000002</v>
      </c>
      <c r="T41" s="230">
        <v>0.54539554999999995</v>
      </c>
      <c r="U41" s="230">
        <v>0.60814769999999996</v>
      </c>
      <c r="V41" s="230">
        <v>0.24292684999999997</v>
      </c>
      <c r="W41" s="230">
        <v>3.6021700000000004E-2</v>
      </c>
      <c r="X41" s="230">
        <v>2.0310450000000001E-2</v>
      </c>
      <c r="Y41" s="231">
        <v>0</v>
      </c>
      <c r="Z41" s="17">
        <v>0.77137842499999998</v>
      </c>
      <c r="AA41" s="18">
        <v>0.96888724166666673</v>
      </c>
      <c r="AB41" s="18">
        <v>0.24213370833333328</v>
      </c>
      <c r="AC41" s="18">
        <v>0.66079979166666658</v>
      </c>
      <c r="AD41" s="19">
        <v>0.50042042499999995</v>
      </c>
    </row>
    <row r="42" spans="1:30" x14ac:dyDescent="0.2">
      <c r="A42" s="356" t="s">
        <v>228</v>
      </c>
      <c r="B42" s="229">
        <v>0</v>
      </c>
      <c r="C42" s="230">
        <v>0</v>
      </c>
      <c r="D42" s="230">
        <v>0</v>
      </c>
      <c r="E42" s="230">
        <v>0</v>
      </c>
      <c r="F42" s="230">
        <v>0</v>
      </c>
      <c r="G42" s="230">
        <v>0.13068779999999999</v>
      </c>
      <c r="H42" s="230">
        <v>0.16617904999999999</v>
      </c>
      <c r="I42" s="230">
        <v>0.16617904999999999</v>
      </c>
      <c r="J42" s="230">
        <v>0.23328380000000004</v>
      </c>
      <c r="K42" s="230">
        <v>2.7536700000000001E-2</v>
      </c>
      <c r="L42" s="230">
        <v>4.3319150000000001E-2</v>
      </c>
      <c r="M42" s="230">
        <v>0.10530590000000001</v>
      </c>
      <c r="N42" s="230">
        <v>0.14650319999999997</v>
      </c>
      <c r="O42" s="230">
        <v>5.6131550000000002E-2</v>
      </c>
      <c r="P42" s="230">
        <v>0.1593156</v>
      </c>
      <c r="Q42" s="230">
        <v>9.8637000000000002E-2</v>
      </c>
      <c r="R42" s="230">
        <v>6.7458649999999995E-2</v>
      </c>
      <c r="S42" s="230">
        <v>0.16416040000000001</v>
      </c>
      <c r="T42" s="230">
        <v>8.077899999999999E-2</v>
      </c>
      <c r="U42" s="230">
        <v>3.1178350000000001E-2</v>
      </c>
      <c r="V42" s="230">
        <v>3.1178350000000001E-2</v>
      </c>
      <c r="W42" s="230">
        <v>8.9348549999999999E-2</v>
      </c>
      <c r="X42" s="230">
        <v>8.9348549999999999E-2</v>
      </c>
      <c r="Y42" s="231">
        <v>0.20365274999999999</v>
      </c>
      <c r="Z42" s="17">
        <v>0.12363394166666668</v>
      </c>
      <c r="AA42" s="18">
        <v>0.11536773333333332</v>
      </c>
      <c r="AB42" s="18">
        <v>8.758092499999999E-2</v>
      </c>
      <c r="AC42" s="18">
        <v>0.10886086666666667</v>
      </c>
      <c r="AD42" s="19">
        <v>8.7090975000000001E-2</v>
      </c>
    </row>
    <row r="43" spans="1:30" x14ac:dyDescent="0.2">
      <c r="A43" s="356" t="s">
        <v>229</v>
      </c>
      <c r="B43" s="229">
        <v>5.7702899999999994E-2</v>
      </c>
      <c r="C43" s="230">
        <v>0</v>
      </c>
      <c r="D43" s="230">
        <v>0</v>
      </c>
      <c r="E43" s="230">
        <v>0.13804905000000001</v>
      </c>
      <c r="F43" s="230">
        <v>0.13804905000000001</v>
      </c>
      <c r="G43" s="230">
        <v>4.4097249999999998E-2</v>
      </c>
      <c r="H43" s="230">
        <v>0.29031100000000004</v>
      </c>
      <c r="I43" s="230">
        <v>0.38550504999999996</v>
      </c>
      <c r="J43" s="230">
        <v>0.84667249999999994</v>
      </c>
      <c r="K43" s="230">
        <v>1.4251885</v>
      </c>
      <c r="L43" s="230">
        <v>2.0929870500000005</v>
      </c>
      <c r="M43" s="230">
        <v>2.2630967499999994</v>
      </c>
      <c r="N43" s="230">
        <v>2.3028462499999991</v>
      </c>
      <c r="O43" s="230">
        <v>2.2148376499999998</v>
      </c>
      <c r="P43" s="230">
        <v>1.9097461000000002</v>
      </c>
      <c r="Q43" s="230">
        <v>1.7533901500000004</v>
      </c>
      <c r="R43" s="230">
        <v>1.6178858999999997</v>
      </c>
      <c r="S43" s="230">
        <v>1.46293815</v>
      </c>
      <c r="T43" s="230">
        <v>1.42201325</v>
      </c>
      <c r="U43" s="230">
        <v>0.98396515000000007</v>
      </c>
      <c r="V43" s="230">
        <v>0.64331214999999986</v>
      </c>
      <c r="W43" s="230">
        <v>0.46747249999999996</v>
      </c>
      <c r="X43" s="230">
        <v>0.24245634999999999</v>
      </c>
      <c r="Y43" s="231">
        <v>0.13743279999999997</v>
      </c>
      <c r="Z43" s="17">
        <v>1.217293475</v>
      </c>
      <c r="AA43" s="18">
        <v>1.8769406999999996</v>
      </c>
      <c r="AB43" s="18">
        <v>0.64944203333333328</v>
      </c>
      <c r="AC43" s="18">
        <v>1.2478920694444442</v>
      </c>
      <c r="AD43" s="19">
        <v>0.9516648124999999</v>
      </c>
    </row>
    <row r="44" spans="1:30" x14ac:dyDescent="0.2">
      <c r="A44" s="356" t="s">
        <v>230</v>
      </c>
      <c r="B44" s="229">
        <v>1.8923449999999998E-2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1.8923449999999998E-2</v>
      </c>
      <c r="J44" s="230">
        <v>6.8910700000000005E-2</v>
      </c>
      <c r="K44" s="230">
        <v>6.8910700000000005E-2</v>
      </c>
      <c r="L44" s="230">
        <v>0.17689165000000001</v>
      </c>
      <c r="M44" s="230">
        <v>0.25113635000000006</v>
      </c>
      <c r="N44" s="230">
        <v>0.29131359999999995</v>
      </c>
      <c r="O44" s="230">
        <v>0.18333264999999999</v>
      </c>
      <c r="P44" s="230">
        <v>0.18366584999999999</v>
      </c>
      <c r="Q44" s="230">
        <v>0.11784644999999999</v>
      </c>
      <c r="R44" s="230">
        <v>0.13274935000000002</v>
      </c>
      <c r="S44" s="230">
        <v>0.2047078</v>
      </c>
      <c r="T44" s="230">
        <v>9.0881899999999988E-2</v>
      </c>
      <c r="U44" s="230">
        <v>2.5811550000000003E-2</v>
      </c>
      <c r="V44" s="230">
        <v>0</v>
      </c>
      <c r="W44" s="230">
        <v>0</v>
      </c>
      <c r="X44" s="230">
        <v>1.8923449999999998E-2</v>
      </c>
      <c r="Y44" s="231">
        <v>0</v>
      </c>
      <c r="Z44" s="17">
        <v>9.7462141666666668E-2</v>
      </c>
      <c r="AA44" s="18">
        <v>0.18560261666666666</v>
      </c>
      <c r="AB44" s="18">
        <v>2.2602816666666664E-2</v>
      </c>
      <c r="AC44" s="18">
        <v>0.10188919166666667</v>
      </c>
      <c r="AD44" s="19">
        <v>7.7205370833333328E-2</v>
      </c>
    </row>
    <row r="45" spans="1:30" x14ac:dyDescent="0.2">
      <c r="A45" s="356" t="s">
        <v>231</v>
      </c>
      <c r="B45" s="229">
        <v>0</v>
      </c>
      <c r="C45" s="230">
        <v>0</v>
      </c>
      <c r="D45" s="230">
        <v>0</v>
      </c>
      <c r="E45" s="230">
        <v>0</v>
      </c>
      <c r="F45" s="230">
        <v>0</v>
      </c>
      <c r="G45" s="230">
        <v>0</v>
      </c>
      <c r="H45" s="230">
        <v>3.5491250000000002E-2</v>
      </c>
      <c r="I45" s="230">
        <v>0.22314535000000002</v>
      </c>
      <c r="J45" s="230">
        <v>0.2434558</v>
      </c>
      <c r="K45" s="230">
        <v>0.64700855000000002</v>
      </c>
      <c r="L45" s="230">
        <v>0.76160720000000015</v>
      </c>
      <c r="M45" s="230">
        <v>0.72623479999999996</v>
      </c>
      <c r="N45" s="230">
        <v>0.67848090000000005</v>
      </c>
      <c r="O45" s="230">
        <v>0.62412100000000004</v>
      </c>
      <c r="P45" s="230">
        <v>0.39835775000000001</v>
      </c>
      <c r="Q45" s="230">
        <v>0.40332940000000006</v>
      </c>
      <c r="R45" s="230">
        <v>0.32705355000000003</v>
      </c>
      <c r="S45" s="230">
        <v>0.25318020000000002</v>
      </c>
      <c r="T45" s="230">
        <v>0.43189105</v>
      </c>
      <c r="U45" s="230">
        <v>0.60638135000000004</v>
      </c>
      <c r="V45" s="230">
        <v>0.67585800000000007</v>
      </c>
      <c r="W45" s="230">
        <v>0.33888729999999995</v>
      </c>
      <c r="X45" s="230">
        <v>0.22412990000000005</v>
      </c>
      <c r="Y45" s="231">
        <v>0.17474915000000002</v>
      </c>
      <c r="Z45" s="17">
        <v>0.43949049166666665</v>
      </c>
      <c r="AA45" s="18">
        <v>0.44742046666666674</v>
      </c>
      <c r="AB45" s="18">
        <v>0.40864945833333338</v>
      </c>
      <c r="AC45" s="18">
        <v>0.43185347222222226</v>
      </c>
      <c r="AD45" s="19">
        <v>0.32389010416666669</v>
      </c>
    </row>
    <row r="46" spans="1:30" x14ac:dyDescent="0.2">
      <c r="A46" s="356" t="s">
        <v>232</v>
      </c>
      <c r="B46" s="229">
        <v>3.1178350000000001E-2</v>
      </c>
      <c r="C46" s="230">
        <v>3.1178350000000001E-2</v>
      </c>
      <c r="D46" s="230">
        <v>3.1178350000000001E-2</v>
      </c>
      <c r="E46" s="230">
        <v>0</v>
      </c>
      <c r="F46" s="230">
        <v>0</v>
      </c>
      <c r="G46" s="230">
        <v>0.10971804999999998</v>
      </c>
      <c r="H46" s="230">
        <v>0.30792510000000001</v>
      </c>
      <c r="I46" s="230">
        <v>0.86561210000000011</v>
      </c>
      <c r="J46" s="230">
        <v>1.3998465999999998</v>
      </c>
      <c r="K46" s="230">
        <v>1.2786224499999999</v>
      </c>
      <c r="L46" s="230">
        <v>1.2319714999999998</v>
      </c>
      <c r="M46" s="230">
        <v>1.15628295</v>
      </c>
      <c r="N46" s="230">
        <v>0.85668904999999984</v>
      </c>
      <c r="O46" s="230">
        <v>0.48138850000000005</v>
      </c>
      <c r="P46" s="230">
        <v>0.51312389999999997</v>
      </c>
      <c r="Q46" s="230">
        <v>0.55525770000000008</v>
      </c>
      <c r="R46" s="230">
        <v>0.48651995000000003</v>
      </c>
      <c r="S46" s="230">
        <v>0.24218025000000004</v>
      </c>
      <c r="T46" s="230">
        <v>0.28752360000000005</v>
      </c>
      <c r="U46" s="230">
        <v>0.20339014999999999</v>
      </c>
      <c r="V46" s="230">
        <v>6.0405150000000005E-2</v>
      </c>
      <c r="W46" s="230">
        <v>3.1880850000000002E-2</v>
      </c>
      <c r="X46" s="230">
        <v>3.1880850000000002E-2</v>
      </c>
      <c r="Y46" s="231">
        <v>7.9208899999999999E-2</v>
      </c>
      <c r="Z46" s="17">
        <v>1.04004345</v>
      </c>
      <c r="AA46" s="18">
        <v>0.52252655833333328</v>
      </c>
      <c r="AB46" s="18">
        <v>0.11571491666666667</v>
      </c>
      <c r="AC46" s="18">
        <v>0.55942830833333335</v>
      </c>
      <c r="AD46" s="19">
        <v>0.42804011041666667</v>
      </c>
    </row>
    <row r="47" spans="1:30" x14ac:dyDescent="0.2">
      <c r="A47" s="356" t="s">
        <v>233</v>
      </c>
      <c r="B47" s="229">
        <v>0</v>
      </c>
      <c r="C47" s="230">
        <v>0</v>
      </c>
      <c r="D47" s="230">
        <v>0</v>
      </c>
      <c r="E47" s="230">
        <v>8.8951700000000009E-2</v>
      </c>
      <c r="F47" s="230">
        <v>0</v>
      </c>
      <c r="G47" s="230">
        <v>1.3185599999999999E-2</v>
      </c>
      <c r="H47" s="230">
        <v>0</v>
      </c>
      <c r="I47" s="230">
        <v>0</v>
      </c>
      <c r="J47" s="230">
        <v>3.8316499999999996E-2</v>
      </c>
      <c r="K47" s="230">
        <v>3.8316499999999996E-2</v>
      </c>
      <c r="L47" s="230">
        <v>0.15080284999999999</v>
      </c>
      <c r="M47" s="230">
        <v>0.23621695000000001</v>
      </c>
      <c r="N47" s="230">
        <v>9.8879999999999996E-2</v>
      </c>
      <c r="O47" s="230">
        <v>2.6393750000000001E-2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8.8577799999999998E-2</v>
      </c>
      <c r="X47" s="230">
        <v>8.8577799999999998E-2</v>
      </c>
      <c r="Y47" s="231">
        <v>8.8577799999999998E-2</v>
      </c>
      <c r="Z47" s="17">
        <v>7.7275466666666667E-2</v>
      </c>
      <c r="AA47" s="18">
        <v>2.0878958333333333E-2</v>
      </c>
      <c r="AB47" s="18">
        <v>4.4288899999999999E-2</v>
      </c>
      <c r="AC47" s="18">
        <v>4.7481108333333334E-2</v>
      </c>
      <c r="AD47" s="19">
        <v>3.9866552083333333E-2</v>
      </c>
    </row>
    <row r="48" spans="1:30" x14ac:dyDescent="0.2">
      <c r="A48" s="356" t="s">
        <v>234</v>
      </c>
      <c r="B48" s="229">
        <v>0.39420649999999996</v>
      </c>
      <c r="C48" s="230">
        <v>0.28398944999999998</v>
      </c>
      <c r="D48" s="230">
        <v>0</v>
      </c>
      <c r="E48" s="230">
        <v>4.6600450000000002E-2</v>
      </c>
      <c r="F48" s="230">
        <v>0</v>
      </c>
      <c r="G48" s="230">
        <v>9.1902700000000004E-2</v>
      </c>
      <c r="H48" s="230">
        <v>0.50350214999999998</v>
      </c>
      <c r="I48" s="230">
        <v>1.3508915499999998</v>
      </c>
      <c r="J48" s="230">
        <v>2.8544442499999998</v>
      </c>
      <c r="K48" s="230">
        <v>3.8134126000000004</v>
      </c>
      <c r="L48" s="230">
        <v>2.8467548500000004</v>
      </c>
      <c r="M48" s="230">
        <v>3.3045244500000002</v>
      </c>
      <c r="N48" s="230">
        <v>2.6790706000000002</v>
      </c>
      <c r="O48" s="230">
        <v>2.6590056499999997</v>
      </c>
      <c r="P48" s="230">
        <v>2.21100115</v>
      </c>
      <c r="Q48" s="230">
        <v>2.7251125999999997</v>
      </c>
      <c r="R48" s="230">
        <v>2.0984604000000004</v>
      </c>
      <c r="S48" s="230">
        <v>1.3072328499999997</v>
      </c>
      <c r="T48" s="230">
        <v>1.5134096499999998</v>
      </c>
      <c r="U48" s="230">
        <v>1.0516988500000002</v>
      </c>
      <c r="V48" s="230">
        <v>0.57583035000000005</v>
      </c>
      <c r="W48" s="230">
        <v>0.26303609999999999</v>
      </c>
      <c r="X48" s="230">
        <v>0.23172565000000001</v>
      </c>
      <c r="Y48" s="231">
        <v>0.14154295</v>
      </c>
      <c r="Z48" s="17">
        <v>2.4455883083333334</v>
      </c>
      <c r="AA48" s="18">
        <v>2.2799805416666667</v>
      </c>
      <c r="AB48" s="18">
        <v>0.62954059166666665</v>
      </c>
      <c r="AC48" s="18">
        <v>1.7850364805555559</v>
      </c>
      <c r="AD48" s="19">
        <v>1.3728064895833336</v>
      </c>
    </row>
    <row r="49" spans="1:30" x14ac:dyDescent="0.2">
      <c r="A49" s="356" t="s">
        <v>235</v>
      </c>
      <c r="B49" s="229">
        <v>0.35445755000000001</v>
      </c>
      <c r="C49" s="230">
        <v>0.32185279999999999</v>
      </c>
      <c r="D49" s="230">
        <v>0.25894315000000001</v>
      </c>
      <c r="E49" s="230">
        <v>0.25894315000000001</v>
      </c>
      <c r="F49" s="230">
        <v>0.32696060000000005</v>
      </c>
      <c r="G49" s="230">
        <v>0.30884924999999996</v>
      </c>
      <c r="H49" s="230">
        <v>0.24517039999999998</v>
      </c>
      <c r="I49" s="230">
        <v>1.33733115</v>
      </c>
      <c r="J49" s="230">
        <v>1.6720929499999999</v>
      </c>
      <c r="K49" s="230">
        <v>3.3282132000000004</v>
      </c>
      <c r="L49" s="230">
        <v>3.8650672500000005</v>
      </c>
      <c r="M49" s="230">
        <v>4.0699069000000003</v>
      </c>
      <c r="N49" s="230">
        <v>4.0559448499999995</v>
      </c>
      <c r="O49" s="230">
        <v>3.9327261499999997</v>
      </c>
      <c r="P49" s="230">
        <v>4.3353348</v>
      </c>
      <c r="Q49" s="230">
        <v>4.1332987499999998</v>
      </c>
      <c r="R49" s="230">
        <v>4.0302767499999987</v>
      </c>
      <c r="S49" s="230">
        <v>3.9066192499999994</v>
      </c>
      <c r="T49" s="230">
        <v>3.3508150499999991</v>
      </c>
      <c r="U49" s="230">
        <v>2.3312706500000004</v>
      </c>
      <c r="V49" s="230">
        <v>1.8108753000000002</v>
      </c>
      <c r="W49" s="230">
        <v>1.3352862000000001</v>
      </c>
      <c r="X49" s="230">
        <v>0.91670059999999998</v>
      </c>
      <c r="Y49" s="231">
        <v>0.45900045000000006</v>
      </c>
      <c r="Z49" s="17">
        <v>2.4196303083333337</v>
      </c>
      <c r="AA49" s="18">
        <v>4.0657000916666659</v>
      </c>
      <c r="AB49" s="18">
        <v>1.7006580416666666</v>
      </c>
      <c r="AC49" s="18">
        <v>2.7286628138888886</v>
      </c>
      <c r="AD49" s="19">
        <v>2.12274738125</v>
      </c>
    </row>
    <row r="50" spans="1:30" x14ac:dyDescent="0.2">
      <c r="A50" s="356" t="s">
        <v>236</v>
      </c>
      <c r="B50" s="229">
        <v>1.8923449999999998E-2</v>
      </c>
      <c r="C50" s="230">
        <v>0</v>
      </c>
      <c r="D50" s="230">
        <v>1.8923449999999998E-2</v>
      </c>
      <c r="E50" s="230">
        <v>0</v>
      </c>
      <c r="F50" s="230">
        <v>0</v>
      </c>
      <c r="G50" s="230">
        <v>0.14381995</v>
      </c>
      <c r="H50" s="230">
        <v>0.12916709999999998</v>
      </c>
      <c r="I50" s="230">
        <v>0.19169230000000001</v>
      </c>
      <c r="J50" s="230">
        <v>0.19169230000000001</v>
      </c>
      <c r="K50" s="230">
        <v>0.31695604999999999</v>
      </c>
      <c r="L50" s="230">
        <v>0.31695604999999999</v>
      </c>
      <c r="M50" s="230">
        <v>0.21691919999999998</v>
      </c>
      <c r="N50" s="230">
        <v>0.15715635</v>
      </c>
      <c r="O50" s="230">
        <v>9.350784999999999E-2</v>
      </c>
      <c r="P50" s="230">
        <v>8.7474350000000006E-2</v>
      </c>
      <c r="Q50" s="230">
        <v>6.2525200000000003E-2</v>
      </c>
      <c r="R50" s="230">
        <v>0.19085675000000002</v>
      </c>
      <c r="S50" s="230">
        <v>0.17193330000000001</v>
      </c>
      <c r="T50" s="230">
        <v>9.3202399999999991E-2</v>
      </c>
      <c r="U50" s="230">
        <v>0</v>
      </c>
      <c r="V50" s="230">
        <v>0</v>
      </c>
      <c r="W50" s="230">
        <v>3.7846899999999996E-2</v>
      </c>
      <c r="X50" s="230">
        <v>0</v>
      </c>
      <c r="Y50" s="231">
        <v>1.8923449999999998E-2</v>
      </c>
      <c r="Z50" s="17">
        <v>0.2272305</v>
      </c>
      <c r="AA50" s="18">
        <v>0.12724230000000003</v>
      </c>
      <c r="AB50" s="18">
        <v>2.4995458333333331E-2</v>
      </c>
      <c r="AC50" s="18">
        <v>0.12648941944444445</v>
      </c>
      <c r="AD50" s="19">
        <v>0.10243651666666664</v>
      </c>
    </row>
    <row r="51" spans="1:30" x14ac:dyDescent="0.2">
      <c r="A51" s="356" t="s">
        <v>237</v>
      </c>
      <c r="B51" s="229">
        <v>1.36329E-2</v>
      </c>
      <c r="C51" s="230">
        <v>2.9343050000000002E-2</v>
      </c>
      <c r="D51" s="230">
        <v>2.9343050000000002E-2</v>
      </c>
      <c r="E51" s="230">
        <v>0</v>
      </c>
      <c r="F51" s="230">
        <v>0</v>
      </c>
      <c r="G51" s="230">
        <v>1.0624749999999999E-2</v>
      </c>
      <c r="H51" s="230">
        <v>8.6879750000000006E-2</v>
      </c>
      <c r="I51" s="230">
        <v>0.62652530000000006</v>
      </c>
      <c r="J51" s="230">
        <v>0.70561744999999998</v>
      </c>
      <c r="K51" s="230">
        <v>1.4397965000000001</v>
      </c>
      <c r="L51" s="230">
        <v>1.9842869500000002</v>
      </c>
      <c r="M51" s="230">
        <v>1.9285003000000003</v>
      </c>
      <c r="N51" s="230">
        <v>1.5684009000000003</v>
      </c>
      <c r="O51" s="230">
        <v>1.5277267500000005</v>
      </c>
      <c r="P51" s="230">
        <v>2.1212937000000007</v>
      </c>
      <c r="Q51" s="230">
        <v>2.9071396500000004</v>
      </c>
      <c r="R51" s="230">
        <v>2.7983396000000003</v>
      </c>
      <c r="S51" s="230">
        <v>2.3951436500000005</v>
      </c>
      <c r="T51" s="230">
        <v>1.3786775500000001</v>
      </c>
      <c r="U51" s="230">
        <v>0.8585318999999999</v>
      </c>
      <c r="V51" s="230">
        <v>0.50612079999999993</v>
      </c>
      <c r="W51" s="230">
        <v>0.41168205000000008</v>
      </c>
      <c r="X51" s="230">
        <v>0.17599124999999999</v>
      </c>
      <c r="Y51" s="231">
        <v>0.10401665000000002</v>
      </c>
      <c r="Z51" s="17">
        <v>1.128601041666667</v>
      </c>
      <c r="AA51" s="18">
        <v>2.2196740416666674</v>
      </c>
      <c r="AB51" s="18">
        <v>0.57250336666666668</v>
      </c>
      <c r="AC51" s="18">
        <v>1.30692615</v>
      </c>
      <c r="AD51" s="19">
        <v>0.98365060208333333</v>
      </c>
    </row>
    <row r="52" spans="1:30" x14ac:dyDescent="0.2">
      <c r="A52" s="356" t="s">
        <v>238</v>
      </c>
      <c r="B52" s="229">
        <v>0.11430419999999999</v>
      </c>
      <c r="C52" s="230">
        <v>0</v>
      </c>
      <c r="D52" s="230">
        <v>0</v>
      </c>
      <c r="E52" s="230">
        <v>0</v>
      </c>
      <c r="F52" s="230">
        <v>0</v>
      </c>
      <c r="G52" s="230">
        <v>8.0903450000000002E-2</v>
      </c>
      <c r="H52" s="230">
        <v>0.22782195000000002</v>
      </c>
      <c r="I52" s="230">
        <v>0.32756734999999992</v>
      </c>
      <c r="J52" s="230">
        <v>0.52232149999999999</v>
      </c>
      <c r="K52" s="230">
        <v>0.53518449999999995</v>
      </c>
      <c r="L52" s="230">
        <v>0.38388040000000001</v>
      </c>
      <c r="M52" s="230">
        <v>0.46924790000000005</v>
      </c>
      <c r="N52" s="230">
        <v>0.35679105</v>
      </c>
      <c r="O52" s="230">
        <v>0.26143925000000001</v>
      </c>
      <c r="P52" s="230">
        <v>0.16238335000000001</v>
      </c>
      <c r="Q52" s="230">
        <v>0.22130644999999999</v>
      </c>
      <c r="R52" s="230">
        <v>0.24623965</v>
      </c>
      <c r="S52" s="230">
        <v>0.15191350000000001</v>
      </c>
      <c r="T52" s="230">
        <v>0.34717885000000004</v>
      </c>
      <c r="U52" s="230">
        <v>4.5681600000000003E-2</v>
      </c>
      <c r="V52" s="230">
        <v>0</v>
      </c>
      <c r="W52" s="230">
        <v>0</v>
      </c>
      <c r="X52" s="230">
        <v>0</v>
      </c>
      <c r="Y52" s="231">
        <v>0</v>
      </c>
      <c r="Z52" s="17">
        <v>0.41100393333333329</v>
      </c>
      <c r="AA52" s="18">
        <v>0.23334554166666666</v>
      </c>
      <c r="AB52" s="18">
        <v>6.5476741666666671E-2</v>
      </c>
      <c r="AC52" s="18">
        <v>0.23660873888888886</v>
      </c>
      <c r="AD52" s="19">
        <v>0.18559020625</v>
      </c>
    </row>
    <row r="53" spans="1:30" x14ac:dyDescent="0.2">
      <c r="A53" s="356" t="s">
        <v>239</v>
      </c>
      <c r="B53" s="229">
        <v>6.1002949999999993E-2</v>
      </c>
      <c r="C53" s="230">
        <v>0.1053697</v>
      </c>
      <c r="D53" s="230">
        <v>0</v>
      </c>
      <c r="E53" s="230">
        <v>0</v>
      </c>
      <c r="F53" s="230">
        <v>0</v>
      </c>
      <c r="G53" s="230">
        <v>0</v>
      </c>
      <c r="H53" s="230">
        <v>0.47194649999999994</v>
      </c>
      <c r="I53" s="230">
        <v>0.65205534999999992</v>
      </c>
      <c r="J53" s="230">
        <v>1.5706528000000002</v>
      </c>
      <c r="K53" s="230">
        <v>2.4394253500000009</v>
      </c>
      <c r="L53" s="230">
        <v>2.9353681000000011</v>
      </c>
      <c r="M53" s="230">
        <v>2.9283868000000006</v>
      </c>
      <c r="N53" s="230">
        <v>2.5607136500000003</v>
      </c>
      <c r="O53" s="230">
        <v>2.3826747500000001</v>
      </c>
      <c r="P53" s="230">
        <v>2.1424053000000005</v>
      </c>
      <c r="Q53" s="230">
        <v>2.3215727500000005</v>
      </c>
      <c r="R53" s="230">
        <v>2.2464548500000006</v>
      </c>
      <c r="S53" s="230">
        <v>1.5928248500000002</v>
      </c>
      <c r="T53" s="230">
        <v>1.8771218999999999</v>
      </c>
      <c r="U53" s="230">
        <v>1.3259936500000002</v>
      </c>
      <c r="V53" s="230">
        <v>0.56345594999999993</v>
      </c>
      <c r="W53" s="230">
        <v>0.57708115000000004</v>
      </c>
      <c r="X53" s="230">
        <v>0.1382796</v>
      </c>
      <c r="Y53" s="231">
        <v>0.28073965000000001</v>
      </c>
      <c r="Z53" s="17">
        <v>1.8329724833333338</v>
      </c>
      <c r="AA53" s="18">
        <v>2.2077743583333338</v>
      </c>
      <c r="AB53" s="18">
        <v>0.79377865000000003</v>
      </c>
      <c r="AC53" s="18">
        <v>1.6115084972222227</v>
      </c>
      <c r="AD53" s="19">
        <v>1.2155635666666671</v>
      </c>
    </row>
    <row r="54" spans="1:30" x14ac:dyDescent="0.2">
      <c r="A54" s="356" t="s">
        <v>240</v>
      </c>
      <c r="B54" s="229">
        <v>0.14280084999999998</v>
      </c>
      <c r="C54" s="230">
        <v>4.6895949999999999E-2</v>
      </c>
      <c r="D54" s="230">
        <v>0.14280084999999998</v>
      </c>
      <c r="E54" s="230">
        <v>4.6895949999999999E-2</v>
      </c>
      <c r="F54" s="230">
        <v>4.6895949999999999E-2</v>
      </c>
      <c r="G54" s="230">
        <v>0.28538340000000001</v>
      </c>
      <c r="H54" s="230">
        <v>0.17936974999999999</v>
      </c>
      <c r="I54" s="230">
        <v>0.38609444999999998</v>
      </c>
      <c r="J54" s="230">
        <v>0.43565825000000002</v>
      </c>
      <c r="K54" s="230">
        <v>0.46984994999999996</v>
      </c>
      <c r="L54" s="230">
        <v>0.39760374999999998</v>
      </c>
      <c r="M54" s="230">
        <v>0.49350864999999999</v>
      </c>
      <c r="N54" s="230">
        <v>0.60571845000000002</v>
      </c>
      <c r="O54" s="230">
        <v>0.60461245000000008</v>
      </c>
      <c r="P54" s="230">
        <v>0.73811940000000009</v>
      </c>
      <c r="Q54" s="230">
        <v>0.82590515000000009</v>
      </c>
      <c r="R54" s="230">
        <v>0.89009125</v>
      </c>
      <c r="S54" s="230">
        <v>1.1517936</v>
      </c>
      <c r="T54" s="230">
        <v>0.95788804999999999</v>
      </c>
      <c r="U54" s="230">
        <v>0.33472674999999996</v>
      </c>
      <c r="V54" s="230">
        <v>0.90048810000000012</v>
      </c>
      <c r="W54" s="230">
        <v>0.54223074999999998</v>
      </c>
      <c r="X54" s="230">
        <v>0.19448499999999999</v>
      </c>
      <c r="Y54" s="231">
        <v>0</v>
      </c>
      <c r="Z54" s="17">
        <v>0.3936808</v>
      </c>
      <c r="AA54" s="18">
        <v>0.80270671666666671</v>
      </c>
      <c r="AB54" s="18">
        <v>0.48830310833333329</v>
      </c>
      <c r="AC54" s="18">
        <v>0.56156354166666667</v>
      </c>
      <c r="AD54" s="19">
        <v>0.45082569583333337</v>
      </c>
    </row>
    <row r="55" spans="1:30" x14ac:dyDescent="0.2">
      <c r="A55" s="356" t="s">
        <v>241</v>
      </c>
      <c r="B55" s="229">
        <v>0</v>
      </c>
      <c r="C55" s="230">
        <v>0</v>
      </c>
      <c r="D55" s="230">
        <v>8.8951700000000009E-2</v>
      </c>
      <c r="E55" s="230">
        <v>0</v>
      </c>
      <c r="F55" s="230">
        <v>0.20108485000000001</v>
      </c>
      <c r="G55" s="230">
        <v>0.1123475</v>
      </c>
      <c r="H55" s="230">
        <v>0.2270981</v>
      </c>
      <c r="I55" s="230">
        <v>0.52109174999999996</v>
      </c>
      <c r="J55" s="230">
        <v>0.97212830000000006</v>
      </c>
      <c r="K55" s="230">
        <v>0.94974714999999998</v>
      </c>
      <c r="L55" s="230">
        <v>1.2848698999999999</v>
      </c>
      <c r="M55" s="230">
        <v>1.2703024499999997</v>
      </c>
      <c r="N55" s="230">
        <v>1.3613126999999998</v>
      </c>
      <c r="O55" s="230">
        <v>1.3413670499999999</v>
      </c>
      <c r="P55" s="230">
        <v>1.0420060499999999</v>
      </c>
      <c r="Q55" s="230">
        <v>1.2023693499999999</v>
      </c>
      <c r="R55" s="230">
        <v>1.3697497999999999</v>
      </c>
      <c r="S55" s="230">
        <v>1.5865510999999999</v>
      </c>
      <c r="T55" s="230">
        <v>1.3713035499999999</v>
      </c>
      <c r="U55" s="230">
        <v>1.0583237000000003</v>
      </c>
      <c r="V55" s="230">
        <v>0.49764959999999986</v>
      </c>
      <c r="W55" s="230">
        <v>0.51659989999999989</v>
      </c>
      <c r="X55" s="230">
        <v>0.13789785000000002</v>
      </c>
      <c r="Y55" s="231">
        <v>0.15888785</v>
      </c>
      <c r="Z55" s="17">
        <v>0.87087294166666662</v>
      </c>
      <c r="AA55" s="18">
        <v>1.3172260083333331</v>
      </c>
      <c r="AB55" s="18">
        <v>0.62344374166666672</v>
      </c>
      <c r="AC55" s="18">
        <v>0.93718089722222209</v>
      </c>
      <c r="AD55" s="19">
        <v>0.71965167500000005</v>
      </c>
    </row>
    <row r="56" spans="1:30" x14ac:dyDescent="0.2">
      <c r="A56" s="356" t="s">
        <v>242</v>
      </c>
      <c r="B56" s="229">
        <v>8.3663100000000004E-2</v>
      </c>
      <c r="C56" s="230">
        <v>0.1117804</v>
      </c>
      <c r="D56" s="230">
        <v>5.3857299999999997E-2</v>
      </c>
      <c r="E56" s="230">
        <v>0.14976220000000001</v>
      </c>
      <c r="F56" s="230">
        <v>0</v>
      </c>
      <c r="G56" s="230">
        <v>0.16316420000000001</v>
      </c>
      <c r="H56" s="230">
        <v>0.26675694999999999</v>
      </c>
      <c r="I56" s="230">
        <v>0.5423524500000001</v>
      </c>
      <c r="J56" s="230">
        <v>0.95451059999999999</v>
      </c>
      <c r="K56" s="230">
        <v>1.2638411499999997</v>
      </c>
      <c r="L56" s="230">
        <v>1.2689110499999996</v>
      </c>
      <c r="M56" s="230">
        <v>0.59725645000000016</v>
      </c>
      <c r="N56" s="230">
        <v>0.53028290000000011</v>
      </c>
      <c r="O56" s="230">
        <v>0.24592074999999999</v>
      </c>
      <c r="P56" s="230">
        <v>0.30466314999999999</v>
      </c>
      <c r="Q56" s="230">
        <v>0.44802540000000002</v>
      </c>
      <c r="R56" s="230">
        <v>0.47093580000000013</v>
      </c>
      <c r="S56" s="230">
        <v>0.5020467500000001</v>
      </c>
      <c r="T56" s="230">
        <v>0.44821195000000003</v>
      </c>
      <c r="U56" s="230">
        <v>0.30584860000000003</v>
      </c>
      <c r="V56" s="230">
        <v>0.26743774999999997</v>
      </c>
      <c r="W56" s="230">
        <v>0.14759080000000002</v>
      </c>
      <c r="X56" s="230">
        <v>1.5478599999999999E-2</v>
      </c>
      <c r="Y56" s="231">
        <v>1.5478599999999999E-2</v>
      </c>
      <c r="Z56" s="17">
        <v>0.81560477500000006</v>
      </c>
      <c r="AA56" s="18">
        <v>0.41697912500000006</v>
      </c>
      <c r="AB56" s="18">
        <v>0.20000771666666664</v>
      </c>
      <c r="AC56" s="18">
        <v>0.47753053888888886</v>
      </c>
      <c r="AD56" s="19">
        <v>0.38157403749999991</v>
      </c>
    </row>
    <row r="57" spans="1:30" x14ac:dyDescent="0.2">
      <c r="A57" s="356" t="s">
        <v>243</v>
      </c>
      <c r="B57" s="229">
        <v>0.11657974999999998</v>
      </c>
      <c r="C57" s="230">
        <v>0.11657974999999998</v>
      </c>
      <c r="D57" s="230">
        <v>6.3802849999999994E-2</v>
      </c>
      <c r="E57" s="230">
        <v>0</v>
      </c>
      <c r="F57" s="230">
        <v>0</v>
      </c>
      <c r="G57" s="230">
        <v>3.68536E-2</v>
      </c>
      <c r="H57" s="230">
        <v>4.1778599999999999E-2</v>
      </c>
      <c r="I57" s="230">
        <v>0.37228239999999996</v>
      </c>
      <c r="J57" s="230">
        <v>0.27442585000000003</v>
      </c>
      <c r="K57" s="230">
        <v>0.37314085000000002</v>
      </c>
      <c r="L57" s="230">
        <v>0.36318549999999999</v>
      </c>
      <c r="M57" s="230">
        <v>0.27156045000000001</v>
      </c>
      <c r="N57" s="230">
        <v>0.21522529999999998</v>
      </c>
      <c r="O57" s="230">
        <v>0.32968445000000002</v>
      </c>
      <c r="P57" s="230">
        <v>0.26748140000000004</v>
      </c>
      <c r="Q57" s="230">
        <v>0.24174955000000001</v>
      </c>
      <c r="R57" s="230">
        <v>0.31105945000000002</v>
      </c>
      <c r="S57" s="230">
        <v>0.42059360000000001</v>
      </c>
      <c r="T57" s="230">
        <v>0.28415564999999998</v>
      </c>
      <c r="U57" s="230">
        <v>0.23682455000000002</v>
      </c>
      <c r="V57" s="230">
        <v>0.38135265000000002</v>
      </c>
      <c r="W57" s="230">
        <v>0.23613784999999995</v>
      </c>
      <c r="X57" s="230">
        <v>4.5406450000000001E-2</v>
      </c>
      <c r="Y57" s="231">
        <v>4.5406450000000001E-2</v>
      </c>
      <c r="Z57" s="17">
        <v>0.28272894166666668</v>
      </c>
      <c r="AA57" s="18">
        <v>0.29763229166666672</v>
      </c>
      <c r="AB57" s="18">
        <v>0.2048806</v>
      </c>
      <c r="AC57" s="18">
        <v>0.26174727777777773</v>
      </c>
      <c r="AD57" s="19">
        <v>0.21021945624999996</v>
      </c>
    </row>
    <row r="58" spans="1:30" x14ac:dyDescent="0.2">
      <c r="A58" s="356" t="s">
        <v>60</v>
      </c>
      <c r="B58" s="229">
        <v>6.41906E-2</v>
      </c>
      <c r="C58" s="230">
        <v>0</v>
      </c>
      <c r="D58" s="230">
        <v>0</v>
      </c>
      <c r="E58" s="230">
        <v>0</v>
      </c>
      <c r="F58" s="230">
        <v>0</v>
      </c>
      <c r="G58" s="230">
        <v>0</v>
      </c>
      <c r="H58" s="230">
        <v>0.2006107</v>
      </c>
      <c r="I58" s="230">
        <v>0.3001046</v>
      </c>
      <c r="J58" s="230">
        <v>0.36808914999999998</v>
      </c>
      <c r="K58" s="230">
        <v>0.42103360000000001</v>
      </c>
      <c r="L58" s="230">
        <v>0.49478289999999997</v>
      </c>
      <c r="M58" s="230">
        <v>0.56396849999999998</v>
      </c>
      <c r="N58" s="230">
        <v>0.73751320000000009</v>
      </c>
      <c r="O58" s="230">
        <v>0.83507385000000012</v>
      </c>
      <c r="P58" s="230">
        <v>0.83000105000000013</v>
      </c>
      <c r="Q58" s="230">
        <v>0.95999030000000019</v>
      </c>
      <c r="R58" s="230">
        <v>0.80413180000000006</v>
      </c>
      <c r="S58" s="230">
        <v>0.66716220000000004</v>
      </c>
      <c r="T58" s="230">
        <v>0.23517735000000003</v>
      </c>
      <c r="U58" s="230">
        <v>1.383275E-2</v>
      </c>
      <c r="V58" s="230">
        <v>6.4592899999999995E-2</v>
      </c>
      <c r="W58" s="230">
        <v>3.1836700000000002E-2</v>
      </c>
      <c r="X58" s="230">
        <v>7.7103850000000002E-2</v>
      </c>
      <c r="Y58" s="231">
        <v>4.5267149999999999E-2</v>
      </c>
      <c r="Z58" s="17">
        <v>0.39143157499999998</v>
      </c>
      <c r="AA58" s="18">
        <v>0.80564540000000007</v>
      </c>
      <c r="AB58" s="18">
        <v>7.7968449999999995E-2</v>
      </c>
      <c r="AC58" s="18">
        <v>0.42501514166666676</v>
      </c>
      <c r="AD58" s="19">
        <v>0.3214359645833334</v>
      </c>
    </row>
    <row r="59" spans="1:30" x14ac:dyDescent="0.2">
      <c r="A59" s="356" t="s">
        <v>244</v>
      </c>
      <c r="B59" s="229">
        <v>5.7702899999999994E-2</v>
      </c>
      <c r="C59" s="230">
        <v>0</v>
      </c>
      <c r="D59" s="230">
        <v>0</v>
      </c>
      <c r="E59" s="230">
        <v>0</v>
      </c>
      <c r="F59" s="230">
        <v>0</v>
      </c>
      <c r="G59" s="230">
        <v>0</v>
      </c>
      <c r="H59" s="230">
        <v>8.6384299999999997E-2</v>
      </c>
      <c r="I59" s="230">
        <v>0.13996495</v>
      </c>
      <c r="J59" s="230">
        <v>0.3014134</v>
      </c>
      <c r="K59" s="230">
        <v>0.48289399999999993</v>
      </c>
      <c r="L59" s="230">
        <v>0.45982824999999999</v>
      </c>
      <c r="M59" s="230">
        <v>0.27841994999999997</v>
      </c>
      <c r="N59" s="230">
        <v>0.27971864999999996</v>
      </c>
      <c r="O59" s="230">
        <v>0.23233314999999999</v>
      </c>
      <c r="P59" s="230">
        <v>0.36564240000000003</v>
      </c>
      <c r="Q59" s="230">
        <v>0.36316009999999999</v>
      </c>
      <c r="R59" s="230">
        <v>0.42248754999999999</v>
      </c>
      <c r="S59" s="230">
        <v>0.3271886</v>
      </c>
      <c r="T59" s="230">
        <v>0.27669349999999998</v>
      </c>
      <c r="U59" s="230">
        <v>0.13473234999999997</v>
      </c>
      <c r="V59" s="230">
        <v>0.10134355</v>
      </c>
      <c r="W59" s="230">
        <v>3.3865550000000001E-2</v>
      </c>
      <c r="X59" s="230">
        <v>0</v>
      </c>
      <c r="Y59" s="231">
        <v>0.1458467</v>
      </c>
      <c r="Z59" s="17">
        <v>0.29148414166666664</v>
      </c>
      <c r="AA59" s="18">
        <v>0.33175507500000001</v>
      </c>
      <c r="AB59" s="18">
        <v>0.11541360833333335</v>
      </c>
      <c r="AC59" s="18">
        <v>0.24621760833333337</v>
      </c>
      <c r="AD59" s="19">
        <v>0.18706749375000001</v>
      </c>
    </row>
    <row r="60" spans="1:30" x14ac:dyDescent="0.2">
      <c r="A60" s="357" t="s">
        <v>61</v>
      </c>
      <c r="B60" s="232">
        <v>0</v>
      </c>
      <c r="C60" s="233">
        <v>0</v>
      </c>
      <c r="D60" s="233">
        <v>0</v>
      </c>
      <c r="E60" s="233">
        <v>0</v>
      </c>
      <c r="F60" s="233">
        <v>0</v>
      </c>
      <c r="G60" s="233">
        <v>0</v>
      </c>
      <c r="H60" s="233">
        <v>0</v>
      </c>
      <c r="I60" s="233">
        <v>0</v>
      </c>
      <c r="J60" s="233">
        <v>2.9372449999999998E-2</v>
      </c>
      <c r="K60" s="233">
        <v>0.12005355000000001</v>
      </c>
      <c r="L60" s="233">
        <v>0.20240130000000003</v>
      </c>
      <c r="M60" s="233">
        <v>0.352767</v>
      </c>
      <c r="N60" s="233">
        <v>0.31532370000000004</v>
      </c>
      <c r="O60" s="233">
        <v>0.93131249999999999</v>
      </c>
      <c r="P60" s="233">
        <v>0.53799374999999994</v>
      </c>
      <c r="Q60" s="233">
        <v>0.21350875</v>
      </c>
      <c r="R60" s="233">
        <v>0.27514025000000003</v>
      </c>
      <c r="S60" s="233">
        <v>0.13667204999999999</v>
      </c>
      <c r="T60" s="233">
        <v>0.19621845000000002</v>
      </c>
      <c r="U60" s="233">
        <v>0.19621845000000002</v>
      </c>
      <c r="V60" s="233">
        <v>9.2268549999999991E-2</v>
      </c>
      <c r="W60" s="233">
        <v>9.2268549999999991E-2</v>
      </c>
      <c r="X60" s="233">
        <v>9.2268549999999991E-2</v>
      </c>
      <c r="Y60" s="234">
        <v>0</v>
      </c>
      <c r="Z60" s="20">
        <v>0.11743238333333335</v>
      </c>
      <c r="AA60" s="21">
        <v>0.40165849999999997</v>
      </c>
      <c r="AB60" s="21">
        <v>0.111540425</v>
      </c>
      <c r="AC60" s="21">
        <v>0.21021043611111112</v>
      </c>
      <c r="AD60" s="22">
        <v>0.15765782708333334</v>
      </c>
    </row>
    <row r="61" spans="1:30" x14ac:dyDescent="0.2">
      <c r="A61" s="5" t="s">
        <v>62</v>
      </c>
      <c r="B61" s="26">
        <v>1.8866509500000004</v>
      </c>
      <c r="C61" s="26">
        <v>1.2408988999999999</v>
      </c>
      <c r="D61" s="26">
        <v>0.79225119999999993</v>
      </c>
      <c r="E61" s="26">
        <v>0.89694320000000016</v>
      </c>
      <c r="F61" s="26">
        <v>1.2180506</v>
      </c>
      <c r="G61" s="26">
        <v>2.0192195499999999</v>
      </c>
      <c r="H61" s="26">
        <v>4.8411563500000003</v>
      </c>
      <c r="I61" s="26">
        <v>10.893827449999998</v>
      </c>
      <c r="J61" s="26">
        <v>18.985804850000001</v>
      </c>
      <c r="K61" s="26">
        <v>26.33073515000001</v>
      </c>
      <c r="L61" s="26">
        <v>30.242867150000006</v>
      </c>
      <c r="M61" s="26">
        <v>31.776283549999995</v>
      </c>
      <c r="N61" s="26">
        <v>28.853971749999999</v>
      </c>
      <c r="O61" s="26">
        <v>27.773458599999998</v>
      </c>
      <c r="P61" s="26">
        <v>27.262533649999998</v>
      </c>
      <c r="Q61" s="26">
        <v>28.195355900000006</v>
      </c>
      <c r="R61" s="26">
        <v>28.198549199999995</v>
      </c>
      <c r="S61" s="26">
        <v>24.996436150000001</v>
      </c>
      <c r="T61" s="26">
        <v>21.912675350000001</v>
      </c>
      <c r="U61" s="26">
        <v>14.461205100000001</v>
      </c>
      <c r="V61" s="26">
        <v>10.173937899999997</v>
      </c>
      <c r="W61" s="26">
        <v>7.4057183999999996</v>
      </c>
      <c r="X61" s="26">
        <v>4.3249250999999997</v>
      </c>
      <c r="Y61" s="26">
        <v>2.5140047499999998</v>
      </c>
      <c r="Z61" s="23">
        <v>20.511779083333337</v>
      </c>
      <c r="AA61" s="24">
        <v>27.546717541666666</v>
      </c>
      <c r="AB61" s="24">
        <v>10.132077766666667</v>
      </c>
      <c r="AC61" s="24">
        <v>19.396858130555561</v>
      </c>
      <c r="AD61" s="25">
        <v>14.883227531250006</v>
      </c>
    </row>
    <row r="62" spans="1:30" x14ac:dyDescent="0.2">
      <c r="A62" s="38" t="s">
        <v>63</v>
      </c>
      <c r="B62" s="23">
        <v>3.4811817499999993</v>
      </c>
      <c r="C62" s="24">
        <v>2.5436069499999996</v>
      </c>
      <c r="D62" s="24">
        <v>1.7554075999999998</v>
      </c>
      <c r="E62" s="24">
        <v>1.6414239499999996</v>
      </c>
      <c r="F62" s="24">
        <v>1.8804376</v>
      </c>
      <c r="G62" s="24">
        <v>4.0224305999999999</v>
      </c>
      <c r="H62" s="24">
        <v>9.7992848000000023</v>
      </c>
      <c r="I62" s="24">
        <v>22.142582249999997</v>
      </c>
      <c r="J62" s="24">
        <v>33.669896999999999</v>
      </c>
      <c r="K62" s="24">
        <v>41.15028980000001</v>
      </c>
      <c r="L62" s="24">
        <v>43.496762549999993</v>
      </c>
      <c r="M62" s="24">
        <v>42.781223300000001</v>
      </c>
      <c r="N62" s="24">
        <v>37.305572699999992</v>
      </c>
      <c r="O62" s="24">
        <v>36.071859150000016</v>
      </c>
      <c r="P62" s="24">
        <v>34.794779550000001</v>
      </c>
      <c r="Q62" s="24">
        <v>35.808691500000002</v>
      </c>
      <c r="R62" s="24">
        <v>34.705725500000007</v>
      </c>
      <c r="S62" s="24">
        <v>30.541983849999998</v>
      </c>
      <c r="T62" s="24">
        <v>26.800261300000006</v>
      </c>
      <c r="U62" s="24">
        <v>19.505653299999999</v>
      </c>
      <c r="V62" s="24">
        <v>13.989990349999996</v>
      </c>
      <c r="W62" s="24">
        <v>11.459452050000005</v>
      </c>
      <c r="X62" s="24">
        <v>6.4900190500000008</v>
      </c>
      <c r="Y62" s="25">
        <v>4.3179685499999998</v>
      </c>
      <c r="Z62" s="42">
        <v>32.173339949999999</v>
      </c>
      <c r="AA62" s="40">
        <v>34.871435375000004</v>
      </c>
      <c r="AB62" s="40">
        <v>13.760557433333338</v>
      </c>
      <c r="AC62" s="40">
        <v>26.935110919444444</v>
      </c>
      <c r="AD62" s="43">
        <v>20.839853541666667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00000"/>
  </sheetPr>
  <dimension ref="A1:AD62"/>
  <sheetViews>
    <sheetView showGridLines="0" view="pageBreakPreview" topLeftCell="A34" zoomScale="85" zoomScaleSheetLayoutView="85" workbookViewId="0">
      <selection activeCell="AD53" sqref="AD53"/>
    </sheetView>
  </sheetViews>
  <sheetFormatPr baseColWidth="10" defaultColWidth="9.33203125" defaultRowHeight="12.75" x14ac:dyDescent="0.2"/>
  <cols>
    <col min="1" max="1" width="27.33203125" customWidth="1"/>
    <col min="2" max="25" width="5.6640625" customWidth="1"/>
    <col min="26" max="26" width="6" customWidth="1"/>
    <col min="27" max="29" width="5.6640625" customWidth="1"/>
    <col min="30" max="30" width="6.6640625" customWidth="1"/>
  </cols>
  <sheetData>
    <row r="1" spans="1:30" ht="16.5" x14ac:dyDescent="0.3">
      <c r="A1" s="13" t="s">
        <v>154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26">
        <v>0.2423338155515371</v>
      </c>
      <c r="C4" s="227">
        <v>0.1926534659433394</v>
      </c>
      <c r="D4" s="227">
        <v>0.1681682941531043</v>
      </c>
      <c r="E4" s="227">
        <v>0</v>
      </c>
      <c r="F4" s="227">
        <v>0.1068813140446052</v>
      </c>
      <c r="G4" s="227">
        <v>0</v>
      </c>
      <c r="H4" s="227">
        <v>0.17931211573236891</v>
      </c>
      <c r="I4" s="227">
        <v>0.1594875226039783</v>
      </c>
      <c r="J4" s="227">
        <v>0.13567992766726944</v>
      </c>
      <c r="K4" s="227">
        <v>7.8396805304400241E-2</v>
      </c>
      <c r="L4" s="227">
        <v>1.8120614828209765E-2</v>
      </c>
      <c r="M4" s="227">
        <v>0</v>
      </c>
      <c r="N4" s="227">
        <v>0</v>
      </c>
      <c r="O4" s="227">
        <v>0</v>
      </c>
      <c r="P4" s="227">
        <v>0</v>
      </c>
      <c r="Q4" s="227">
        <v>0</v>
      </c>
      <c r="R4" s="227">
        <v>0</v>
      </c>
      <c r="S4" s="227">
        <v>0</v>
      </c>
      <c r="T4" s="227">
        <v>0</v>
      </c>
      <c r="U4" s="227">
        <v>0</v>
      </c>
      <c r="V4" s="227">
        <v>0</v>
      </c>
      <c r="W4" s="227">
        <v>0</v>
      </c>
      <c r="X4" s="227">
        <v>0</v>
      </c>
      <c r="Y4" s="228">
        <v>0</v>
      </c>
      <c r="Z4" s="28">
        <v>9.5166164356037794E-2</v>
      </c>
      <c r="AA4" s="29">
        <v>0</v>
      </c>
      <c r="AB4" s="29">
        <v>0</v>
      </c>
      <c r="AC4" s="29">
        <v>3.1722054785345927E-2</v>
      </c>
      <c r="AD4" s="30">
        <v>5.3376411492867204E-2</v>
      </c>
    </row>
    <row r="5" spans="1:30" x14ac:dyDescent="0.2">
      <c r="A5" s="356" t="s">
        <v>199</v>
      </c>
      <c r="B5" s="229">
        <v>9.6742013261000612E-2</v>
      </c>
      <c r="C5" s="230">
        <v>0.10030566606389392</v>
      </c>
      <c r="D5" s="230">
        <v>0.16109318866787226</v>
      </c>
      <c r="E5" s="230">
        <v>6.6514888487040402E-2</v>
      </c>
      <c r="F5" s="230">
        <v>0</v>
      </c>
      <c r="G5" s="230">
        <v>0</v>
      </c>
      <c r="H5" s="230">
        <v>0.1608703435804702</v>
      </c>
      <c r="I5" s="230">
        <v>0.10058402652200121</v>
      </c>
      <c r="J5" s="230">
        <v>0</v>
      </c>
      <c r="K5" s="230">
        <v>0.10529035563592526</v>
      </c>
      <c r="L5" s="230">
        <v>0.10529035563592526</v>
      </c>
      <c r="M5" s="230">
        <v>0.10529035563592526</v>
      </c>
      <c r="N5" s="230">
        <v>0</v>
      </c>
      <c r="O5" s="230">
        <v>0</v>
      </c>
      <c r="P5" s="230">
        <v>0</v>
      </c>
      <c r="Q5" s="230">
        <v>0</v>
      </c>
      <c r="R5" s="230">
        <v>0</v>
      </c>
      <c r="S5" s="230">
        <v>0</v>
      </c>
      <c r="T5" s="230">
        <v>0</v>
      </c>
      <c r="U5" s="230">
        <v>0</v>
      </c>
      <c r="V5" s="230">
        <v>0</v>
      </c>
      <c r="W5" s="230">
        <v>2.4485171790235086E-2</v>
      </c>
      <c r="X5" s="230">
        <v>0</v>
      </c>
      <c r="Y5" s="231">
        <v>0</v>
      </c>
      <c r="Z5" s="17">
        <v>9.6220906168374531E-2</v>
      </c>
      <c r="AA5" s="18">
        <v>0</v>
      </c>
      <c r="AB5" s="18">
        <v>4.0808619650391812E-3</v>
      </c>
      <c r="AC5" s="18">
        <v>3.3433922711137903E-2</v>
      </c>
      <c r="AD5" s="19">
        <v>4.2769431886678727E-2</v>
      </c>
    </row>
    <row r="6" spans="1:30" x14ac:dyDescent="0.2">
      <c r="A6" s="356" t="s">
        <v>200</v>
      </c>
      <c r="B6" s="229">
        <v>0</v>
      </c>
      <c r="C6" s="230">
        <v>0</v>
      </c>
      <c r="D6" s="230">
        <v>0</v>
      </c>
      <c r="E6" s="230">
        <v>0</v>
      </c>
      <c r="F6" s="230">
        <v>0.22402887281494879</v>
      </c>
      <c r="G6" s="230">
        <v>1.0137603978300183</v>
      </c>
      <c r="H6" s="230">
        <v>3.932169861362266</v>
      </c>
      <c r="I6" s="230">
        <v>6.210329174201326</v>
      </c>
      <c r="J6" s="230">
        <v>6.5544220012055439</v>
      </c>
      <c r="K6" s="230">
        <v>6.0075209162145855</v>
      </c>
      <c r="L6" s="230">
        <v>5.4297961422543679</v>
      </c>
      <c r="M6" s="230">
        <v>4.2117599758890893</v>
      </c>
      <c r="N6" s="230">
        <v>2.6817286317058469</v>
      </c>
      <c r="O6" s="230">
        <v>1.0074007836045811</v>
      </c>
      <c r="P6" s="230">
        <v>0.7140438215792646</v>
      </c>
      <c r="Q6" s="230">
        <v>0.654683604581073</v>
      </c>
      <c r="R6" s="230">
        <v>0.34987058468957205</v>
      </c>
      <c r="S6" s="230">
        <v>0.13518221820373721</v>
      </c>
      <c r="T6" s="230">
        <v>0.89715286317058485</v>
      </c>
      <c r="U6" s="230">
        <v>0.75270319469559976</v>
      </c>
      <c r="V6" s="230">
        <v>6.3784026522001214E-2</v>
      </c>
      <c r="W6" s="230">
        <v>0.3599250150693189</v>
      </c>
      <c r="X6" s="230">
        <v>0.56848673899939717</v>
      </c>
      <c r="Y6" s="231">
        <v>0.48447142857142861</v>
      </c>
      <c r="Z6" s="17">
        <v>5.3909996785211964</v>
      </c>
      <c r="AA6" s="18">
        <v>0.92381827406067918</v>
      </c>
      <c r="AB6" s="18">
        <v>0.52108721117138834</v>
      </c>
      <c r="AC6" s="18">
        <v>2.2786350545844214</v>
      </c>
      <c r="AD6" s="19">
        <v>1.7605508438818562</v>
      </c>
    </row>
    <row r="7" spans="1:30" x14ac:dyDescent="0.2">
      <c r="A7" s="356" t="s">
        <v>201</v>
      </c>
      <c r="B7" s="229">
        <v>0</v>
      </c>
      <c r="C7" s="230">
        <v>0</v>
      </c>
      <c r="D7" s="230">
        <v>0</v>
      </c>
      <c r="E7" s="230">
        <v>0</v>
      </c>
      <c r="F7" s="230">
        <v>0</v>
      </c>
      <c r="G7" s="230">
        <v>0</v>
      </c>
      <c r="H7" s="230">
        <v>0</v>
      </c>
      <c r="I7" s="230">
        <v>0.10885057263411695</v>
      </c>
      <c r="J7" s="230">
        <v>0.10885057263411695</v>
      </c>
      <c r="K7" s="230">
        <v>0.17462820976491863</v>
      </c>
      <c r="L7" s="230">
        <v>0.17462820976491863</v>
      </c>
      <c r="M7" s="230">
        <v>0.10885057263411695</v>
      </c>
      <c r="N7" s="230">
        <v>0.10885057263411695</v>
      </c>
      <c r="O7" s="230">
        <v>0.10885057263411695</v>
      </c>
      <c r="P7" s="230">
        <v>0</v>
      </c>
      <c r="Q7" s="230">
        <v>0</v>
      </c>
      <c r="R7" s="230">
        <v>0</v>
      </c>
      <c r="S7" s="230">
        <v>0</v>
      </c>
      <c r="T7" s="230">
        <v>0</v>
      </c>
      <c r="U7" s="230">
        <v>0</v>
      </c>
      <c r="V7" s="230">
        <v>0</v>
      </c>
      <c r="W7" s="230">
        <v>0</v>
      </c>
      <c r="X7" s="230">
        <v>0</v>
      </c>
      <c r="Y7" s="231">
        <v>0</v>
      </c>
      <c r="Z7" s="17">
        <v>0.11263468957203134</v>
      </c>
      <c r="AA7" s="18">
        <v>3.6283524211372313E-2</v>
      </c>
      <c r="AB7" s="18">
        <v>0</v>
      </c>
      <c r="AC7" s="18">
        <v>4.9639404594467883E-2</v>
      </c>
      <c r="AD7" s="19">
        <v>3.722955344585091E-2</v>
      </c>
    </row>
    <row r="8" spans="1:30" x14ac:dyDescent="0.2">
      <c r="A8" s="356" t="s">
        <v>202</v>
      </c>
      <c r="B8" s="229">
        <v>0.24066112115732374</v>
      </c>
      <c r="C8" s="230">
        <v>4.9317359855334544E-2</v>
      </c>
      <c r="D8" s="230">
        <v>4.9317359855334544E-2</v>
      </c>
      <c r="E8" s="230">
        <v>0</v>
      </c>
      <c r="F8" s="230">
        <v>0</v>
      </c>
      <c r="G8" s="230">
        <v>2.2137733574442434E-2</v>
      </c>
      <c r="H8" s="230">
        <v>0.11380174804098855</v>
      </c>
      <c r="I8" s="230">
        <v>0.67157510548523214</v>
      </c>
      <c r="J8" s="230">
        <v>0.66611368294153128</v>
      </c>
      <c r="K8" s="230">
        <v>0.26834792043399641</v>
      </c>
      <c r="L8" s="230">
        <v>0.28636570223025926</v>
      </c>
      <c r="M8" s="230">
        <v>0.31615877034358048</v>
      </c>
      <c r="N8" s="230">
        <v>0.16042127787823993</v>
      </c>
      <c r="O8" s="230">
        <v>0.10837118746232673</v>
      </c>
      <c r="P8" s="230">
        <v>5.8817600964436417E-2</v>
      </c>
      <c r="Q8" s="230">
        <v>0.38476419529837258</v>
      </c>
      <c r="R8" s="230">
        <v>6.8587341772151908E-2</v>
      </c>
      <c r="S8" s="230">
        <v>0</v>
      </c>
      <c r="T8" s="230">
        <v>0</v>
      </c>
      <c r="U8" s="230">
        <v>0.10189379144062689</v>
      </c>
      <c r="V8" s="230">
        <v>0.10189379144062689</v>
      </c>
      <c r="W8" s="230">
        <v>0.68233833634719709</v>
      </c>
      <c r="X8" s="230">
        <v>0.63121904761904779</v>
      </c>
      <c r="Y8" s="231">
        <v>0.11378474984930684</v>
      </c>
      <c r="Z8" s="17">
        <v>0.38706048824593137</v>
      </c>
      <c r="AA8" s="18">
        <v>0.13016026722925458</v>
      </c>
      <c r="AB8" s="18">
        <v>0.27185495278280086</v>
      </c>
      <c r="AC8" s="18">
        <v>0.26302523608599565</v>
      </c>
      <c r="AD8" s="19">
        <v>0.21232865933293152</v>
      </c>
    </row>
    <row r="9" spans="1:30" x14ac:dyDescent="0.2">
      <c r="A9" s="356" t="s">
        <v>203</v>
      </c>
      <c r="B9" s="229">
        <v>0.25337112718505128</v>
      </c>
      <c r="C9" s="230">
        <v>0.32778836648583487</v>
      </c>
      <c r="D9" s="230">
        <v>0.11504828209764918</v>
      </c>
      <c r="E9" s="230">
        <v>3.9836949969861361E-2</v>
      </c>
      <c r="F9" s="230">
        <v>0</v>
      </c>
      <c r="G9" s="230">
        <v>0</v>
      </c>
      <c r="H9" s="230">
        <v>6.5796745027124778E-2</v>
      </c>
      <c r="I9" s="230">
        <v>1.1070365280289334</v>
      </c>
      <c r="J9" s="230">
        <v>1.8488539481615429</v>
      </c>
      <c r="K9" s="230">
        <v>1.8705165762507538</v>
      </c>
      <c r="L9" s="230">
        <v>1.5534865581675712</v>
      </c>
      <c r="M9" s="230">
        <v>1.4514930078360462</v>
      </c>
      <c r="N9" s="230">
        <v>1.1170667872212177</v>
      </c>
      <c r="O9" s="230">
        <v>2.2317507534659433</v>
      </c>
      <c r="P9" s="230">
        <v>3.8054370705244125</v>
      </c>
      <c r="Q9" s="230">
        <v>4.1612095238095232</v>
      </c>
      <c r="R9" s="230">
        <v>1.2503911995177817</v>
      </c>
      <c r="S9" s="230">
        <v>0.33159168173598558</v>
      </c>
      <c r="T9" s="230">
        <v>0.29311482820976492</v>
      </c>
      <c r="U9" s="230">
        <v>0.36307751657625081</v>
      </c>
      <c r="V9" s="230">
        <v>0</v>
      </c>
      <c r="W9" s="230">
        <v>0.26202157926461722</v>
      </c>
      <c r="X9" s="230">
        <v>0.16209481615430985</v>
      </c>
      <c r="Y9" s="231">
        <v>0.16209481615430985</v>
      </c>
      <c r="Z9" s="17">
        <v>1.3161972272453288</v>
      </c>
      <c r="AA9" s="18">
        <v>2.1495745027124777</v>
      </c>
      <c r="AB9" s="18">
        <v>0.20706725939320877</v>
      </c>
      <c r="AC9" s="18">
        <v>1.224279663117005</v>
      </c>
      <c r="AD9" s="19">
        <v>0.9488782775768535</v>
      </c>
    </row>
    <row r="10" spans="1:30" x14ac:dyDescent="0.2">
      <c r="A10" s="356" t="s">
        <v>204</v>
      </c>
      <c r="B10" s="229">
        <v>0.31274128993369504</v>
      </c>
      <c r="C10" s="230">
        <v>0.31274128993369504</v>
      </c>
      <c r="D10" s="230">
        <v>0.13712688366485837</v>
      </c>
      <c r="E10" s="230">
        <v>0</v>
      </c>
      <c r="F10" s="230">
        <v>0</v>
      </c>
      <c r="G10" s="230">
        <v>0.27258945147679325</v>
      </c>
      <c r="H10" s="230">
        <v>0.75485901145268242</v>
      </c>
      <c r="I10" s="230">
        <v>2.1530693188667875</v>
      </c>
      <c r="J10" s="230">
        <v>0.68316769138034972</v>
      </c>
      <c r="K10" s="230">
        <v>0.73442688366485842</v>
      </c>
      <c r="L10" s="230">
        <v>0.43117751657625086</v>
      </c>
      <c r="M10" s="230">
        <v>0.51783893911995182</v>
      </c>
      <c r="N10" s="230">
        <v>0.51783893911995182</v>
      </c>
      <c r="O10" s="230">
        <v>0.70635165762507546</v>
      </c>
      <c r="P10" s="230">
        <v>0.74532320675105501</v>
      </c>
      <c r="Q10" s="230">
        <v>0.61552176009644377</v>
      </c>
      <c r="R10" s="230">
        <v>0.36545666063893911</v>
      </c>
      <c r="S10" s="230">
        <v>0.17163080168776376</v>
      </c>
      <c r="T10" s="230">
        <v>6.4431766124171203E-2</v>
      </c>
      <c r="U10" s="230">
        <v>0</v>
      </c>
      <c r="V10" s="230">
        <v>0</v>
      </c>
      <c r="W10" s="230">
        <v>0.28883357444243524</v>
      </c>
      <c r="X10" s="230">
        <v>7.2098071127185068E-2</v>
      </c>
      <c r="Y10" s="231">
        <v>0.45527383966244733</v>
      </c>
      <c r="Z10" s="17">
        <v>0.87908989351014688</v>
      </c>
      <c r="AA10" s="18">
        <v>0.52035383765320475</v>
      </c>
      <c r="AB10" s="18">
        <v>0.1467728752260398</v>
      </c>
      <c r="AC10" s="18">
        <v>0.5154055354631305</v>
      </c>
      <c r="AD10" s="19">
        <v>0.42968743972272461</v>
      </c>
    </row>
    <row r="11" spans="1:30" x14ac:dyDescent="0.2">
      <c r="A11" s="356" t="s">
        <v>205</v>
      </c>
      <c r="B11" s="229">
        <v>0</v>
      </c>
      <c r="C11" s="230">
        <v>0</v>
      </c>
      <c r="D11" s="230">
        <v>0.1049570825798674</v>
      </c>
      <c r="E11" s="230">
        <v>0.11984761904761906</v>
      </c>
      <c r="F11" s="230">
        <v>0.11903532248342377</v>
      </c>
      <c r="G11" s="230">
        <v>0.31543628691983128</v>
      </c>
      <c r="H11" s="230">
        <v>0.14584641350210972</v>
      </c>
      <c r="I11" s="230">
        <v>1.1716480409885475</v>
      </c>
      <c r="J11" s="230">
        <v>2.2667474382157931</v>
      </c>
      <c r="K11" s="230">
        <v>1.6510725738396623</v>
      </c>
      <c r="L11" s="230">
        <v>0.9450447860156721</v>
      </c>
      <c r="M11" s="230">
        <v>0.77251959011452698</v>
      </c>
      <c r="N11" s="230">
        <v>1.1326870403857745</v>
      </c>
      <c r="O11" s="230">
        <v>0.75663719107896332</v>
      </c>
      <c r="P11" s="230">
        <v>0.82749077757685363</v>
      </c>
      <c r="Q11" s="230">
        <v>0.90142573839662443</v>
      </c>
      <c r="R11" s="230">
        <v>0.76490548523206758</v>
      </c>
      <c r="S11" s="230">
        <v>0.13711645569620257</v>
      </c>
      <c r="T11" s="230">
        <v>0.44339559975889098</v>
      </c>
      <c r="U11" s="230">
        <v>0.1236159734779988</v>
      </c>
      <c r="V11" s="230">
        <v>0.15591018685955393</v>
      </c>
      <c r="W11" s="230">
        <v>0.24190132610006032</v>
      </c>
      <c r="X11" s="230">
        <v>0.17478957203134421</v>
      </c>
      <c r="Y11" s="231">
        <v>7.0756118143459917E-2</v>
      </c>
      <c r="Z11" s="17">
        <v>1.158813140446052</v>
      </c>
      <c r="AA11" s="18">
        <v>0.7533771147277476</v>
      </c>
      <c r="AB11" s="18">
        <v>0.20172812939521803</v>
      </c>
      <c r="AC11" s="18">
        <v>0.70463946152300594</v>
      </c>
      <c r="AD11" s="19">
        <v>0.55594944243520195</v>
      </c>
    </row>
    <row r="12" spans="1:30" x14ac:dyDescent="0.2">
      <c r="A12" s="356" t="s">
        <v>206</v>
      </c>
      <c r="B12" s="229">
        <v>0</v>
      </c>
      <c r="C12" s="230">
        <v>0</v>
      </c>
      <c r="D12" s="230">
        <v>0</v>
      </c>
      <c r="E12" s="230">
        <v>0</v>
      </c>
      <c r="F12" s="230">
        <v>0</v>
      </c>
      <c r="G12" s="230">
        <v>0.55929409282700437</v>
      </c>
      <c r="H12" s="230">
        <v>0.99600952380952379</v>
      </c>
      <c r="I12" s="230">
        <v>1.5437812537673299</v>
      </c>
      <c r="J12" s="230">
        <v>1.4537885473176615</v>
      </c>
      <c r="K12" s="230">
        <v>1.2321075346594337</v>
      </c>
      <c r="L12" s="230">
        <v>1.4356926461723929</v>
      </c>
      <c r="M12" s="230">
        <v>1.2167178420735387</v>
      </c>
      <c r="N12" s="230">
        <v>1.0444114526823391</v>
      </c>
      <c r="O12" s="230">
        <v>0.7975599156118145</v>
      </c>
      <c r="P12" s="230">
        <v>0.41669288728149484</v>
      </c>
      <c r="Q12" s="230">
        <v>0.27976883664858349</v>
      </c>
      <c r="R12" s="230">
        <v>0.10583905967450273</v>
      </c>
      <c r="S12" s="230">
        <v>0.45525840867992773</v>
      </c>
      <c r="T12" s="230">
        <v>9.2906992163954205E-2</v>
      </c>
      <c r="U12" s="230">
        <v>9.2906992163954205E-2</v>
      </c>
      <c r="V12" s="230">
        <v>0</v>
      </c>
      <c r="W12" s="230">
        <v>0</v>
      </c>
      <c r="X12" s="230">
        <v>0.31653411693791439</v>
      </c>
      <c r="Y12" s="231">
        <v>0.29420512356841477</v>
      </c>
      <c r="Z12" s="17">
        <v>1.3130162246333137</v>
      </c>
      <c r="AA12" s="18">
        <v>0.51658842676311045</v>
      </c>
      <c r="AB12" s="18">
        <v>0.13275887080570628</v>
      </c>
      <c r="AC12" s="18">
        <v>0.65412117406737691</v>
      </c>
      <c r="AD12" s="19">
        <v>0.51389480108499108</v>
      </c>
    </row>
    <row r="13" spans="1:30" x14ac:dyDescent="0.2">
      <c r="A13" s="356" t="s">
        <v>207</v>
      </c>
      <c r="B13" s="229">
        <v>0.32727914406268838</v>
      </c>
      <c r="C13" s="230">
        <v>0</v>
      </c>
      <c r="D13" s="230">
        <v>0</v>
      </c>
      <c r="E13" s="230">
        <v>0</v>
      </c>
      <c r="F13" s="230">
        <v>0</v>
      </c>
      <c r="G13" s="230">
        <v>8.1318083182640152E-2</v>
      </c>
      <c r="H13" s="230">
        <v>0</v>
      </c>
      <c r="I13" s="230">
        <v>0</v>
      </c>
      <c r="J13" s="230">
        <v>0</v>
      </c>
      <c r="K13" s="230">
        <v>0.13917010247136832</v>
      </c>
      <c r="L13" s="230">
        <v>0.26982344786015677</v>
      </c>
      <c r="M13" s="230">
        <v>0</v>
      </c>
      <c r="N13" s="230">
        <v>0.15503176612417122</v>
      </c>
      <c r="O13" s="230">
        <v>0.59502513562386994</v>
      </c>
      <c r="P13" s="230">
        <v>0</v>
      </c>
      <c r="Q13" s="230">
        <v>9.8653285111512973E-2</v>
      </c>
      <c r="R13" s="230">
        <v>0</v>
      </c>
      <c r="S13" s="230">
        <v>0</v>
      </c>
      <c r="T13" s="230">
        <v>0</v>
      </c>
      <c r="U13" s="230">
        <v>0</v>
      </c>
      <c r="V13" s="230">
        <v>0</v>
      </c>
      <c r="W13" s="230">
        <v>0</v>
      </c>
      <c r="X13" s="230">
        <v>0</v>
      </c>
      <c r="Y13" s="231">
        <v>0</v>
      </c>
      <c r="Z13" s="17">
        <v>6.816559172192084E-2</v>
      </c>
      <c r="AA13" s="18">
        <v>0.1414516978099257</v>
      </c>
      <c r="AB13" s="18">
        <v>0</v>
      </c>
      <c r="AC13" s="18">
        <v>6.9872429843948855E-2</v>
      </c>
      <c r="AD13" s="19">
        <v>6.9429206851516989E-2</v>
      </c>
    </row>
    <row r="14" spans="1:30" x14ac:dyDescent="0.2">
      <c r="A14" s="356" t="s">
        <v>208</v>
      </c>
      <c r="B14" s="229">
        <v>0</v>
      </c>
      <c r="C14" s="230">
        <v>0</v>
      </c>
      <c r="D14" s="230">
        <v>0</v>
      </c>
      <c r="E14" s="230">
        <v>0</v>
      </c>
      <c r="F14" s="230">
        <v>0</v>
      </c>
      <c r="G14" s="230">
        <v>0.12262766726943942</v>
      </c>
      <c r="H14" s="230">
        <v>0.12262766726943942</v>
      </c>
      <c r="I14" s="230">
        <v>0.38372332730560582</v>
      </c>
      <c r="J14" s="230">
        <v>0.38372332730560582</v>
      </c>
      <c r="K14" s="230">
        <v>3.9836949969861361E-2</v>
      </c>
      <c r="L14" s="230">
        <v>0</v>
      </c>
      <c r="M14" s="230">
        <v>0</v>
      </c>
      <c r="N14" s="230">
        <v>0.7874613622664256</v>
      </c>
      <c r="O14" s="230">
        <v>0.48191561181434595</v>
      </c>
      <c r="P14" s="230">
        <v>3.181886678722122E-2</v>
      </c>
      <c r="Q14" s="230">
        <v>3.181886678722122E-2</v>
      </c>
      <c r="R14" s="230">
        <v>0.24466286919831229</v>
      </c>
      <c r="S14" s="230">
        <v>0.28281006630500305</v>
      </c>
      <c r="T14" s="230">
        <v>1.3618455093429778</v>
      </c>
      <c r="U14" s="230">
        <v>0.9550232670283304</v>
      </c>
      <c r="V14" s="230">
        <v>0.4732793248945148</v>
      </c>
      <c r="W14" s="230">
        <v>0</v>
      </c>
      <c r="X14" s="230">
        <v>0</v>
      </c>
      <c r="Y14" s="231">
        <v>0</v>
      </c>
      <c r="Z14" s="17">
        <v>0.15498521197508539</v>
      </c>
      <c r="AA14" s="18">
        <v>0.31008127385975487</v>
      </c>
      <c r="AB14" s="18">
        <v>0.46502468354430376</v>
      </c>
      <c r="AC14" s="18">
        <v>0.31003038979304809</v>
      </c>
      <c r="AD14" s="19">
        <v>0.23763227848101268</v>
      </c>
    </row>
    <row r="15" spans="1:30" x14ac:dyDescent="0.2">
      <c r="A15" s="356" t="s">
        <v>209</v>
      </c>
      <c r="B15" s="229">
        <v>0</v>
      </c>
      <c r="C15" s="230">
        <v>0</v>
      </c>
      <c r="D15" s="230">
        <v>0</v>
      </c>
      <c r="E15" s="230">
        <v>0</v>
      </c>
      <c r="F15" s="230">
        <v>0</v>
      </c>
      <c r="G15" s="230">
        <v>0</v>
      </c>
      <c r="H15" s="230">
        <v>0</v>
      </c>
      <c r="I15" s="230">
        <v>0.11431711874623268</v>
      </c>
      <c r="J15" s="230">
        <v>0.13203881856540087</v>
      </c>
      <c r="K15" s="230">
        <v>0.13378541289933696</v>
      </c>
      <c r="L15" s="230">
        <v>0.50708487040385786</v>
      </c>
      <c r="M15" s="230">
        <v>0.13658119349005426</v>
      </c>
      <c r="N15" s="230">
        <v>0.13292429174201328</v>
      </c>
      <c r="O15" s="230">
        <v>0.37329945750452087</v>
      </c>
      <c r="P15" s="230">
        <v>0.32756986136226646</v>
      </c>
      <c r="Q15" s="230">
        <v>0.32756986136226646</v>
      </c>
      <c r="R15" s="230">
        <v>0.37329945750452087</v>
      </c>
      <c r="S15" s="230">
        <v>2.9311754068716094E-2</v>
      </c>
      <c r="T15" s="230">
        <v>0.54437661241711888</v>
      </c>
      <c r="U15" s="230">
        <v>0.16386630500301388</v>
      </c>
      <c r="V15" s="230">
        <v>0.16386630500301388</v>
      </c>
      <c r="W15" s="230">
        <v>0.16386630500301388</v>
      </c>
      <c r="X15" s="230">
        <v>0</v>
      </c>
      <c r="Y15" s="231">
        <v>0</v>
      </c>
      <c r="Z15" s="17">
        <v>0.17063456901748042</v>
      </c>
      <c r="AA15" s="18">
        <v>0.26066244725738402</v>
      </c>
      <c r="AB15" s="18">
        <v>0.17266258790436009</v>
      </c>
      <c r="AC15" s="18">
        <v>0.20131986805974153</v>
      </c>
      <c r="AD15" s="19">
        <v>0.15098990104480614</v>
      </c>
    </row>
    <row r="16" spans="1:30" x14ac:dyDescent="0.2">
      <c r="A16" s="356" t="s">
        <v>210</v>
      </c>
      <c r="B16" s="229">
        <v>0</v>
      </c>
      <c r="C16" s="230">
        <v>0</v>
      </c>
      <c r="D16" s="230">
        <v>0</v>
      </c>
      <c r="E16" s="230">
        <v>0</v>
      </c>
      <c r="F16" s="230">
        <v>0</v>
      </c>
      <c r="G16" s="230">
        <v>0</v>
      </c>
      <c r="H16" s="230">
        <v>0</v>
      </c>
      <c r="I16" s="230">
        <v>0</v>
      </c>
      <c r="J16" s="230">
        <v>0</v>
      </c>
      <c r="K16" s="230">
        <v>0</v>
      </c>
      <c r="L16" s="230">
        <v>0</v>
      </c>
      <c r="M16" s="230">
        <v>0</v>
      </c>
      <c r="N16" s="230">
        <v>0</v>
      </c>
      <c r="O16" s="230">
        <v>0</v>
      </c>
      <c r="P16" s="230">
        <v>0</v>
      </c>
      <c r="Q16" s="230">
        <v>0</v>
      </c>
      <c r="R16" s="230">
        <v>0</v>
      </c>
      <c r="S16" s="230">
        <v>0</v>
      </c>
      <c r="T16" s="230">
        <v>0</v>
      </c>
      <c r="U16" s="230">
        <v>0</v>
      </c>
      <c r="V16" s="230">
        <v>3.8433815551537076E-2</v>
      </c>
      <c r="W16" s="230">
        <v>0</v>
      </c>
      <c r="X16" s="230">
        <v>0</v>
      </c>
      <c r="Y16" s="231">
        <v>0</v>
      </c>
      <c r="Z16" s="17">
        <v>0</v>
      </c>
      <c r="AA16" s="18">
        <v>0</v>
      </c>
      <c r="AB16" s="18">
        <v>6.4056359252561796E-3</v>
      </c>
      <c r="AC16" s="18">
        <v>2.1352119750853932E-3</v>
      </c>
      <c r="AD16" s="19">
        <v>1.6014089813140449E-3</v>
      </c>
    </row>
    <row r="17" spans="1:30" x14ac:dyDescent="0.2">
      <c r="A17" s="356" t="s">
        <v>211</v>
      </c>
      <c r="B17" s="229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2.7730440024110913E-2</v>
      </c>
      <c r="I17" s="230">
        <v>0.31181109101868593</v>
      </c>
      <c r="J17" s="230">
        <v>0.46071012658227856</v>
      </c>
      <c r="K17" s="230">
        <v>0.46071012658227856</v>
      </c>
      <c r="L17" s="230">
        <v>0.26782037371910794</v>
      </c>
      <c r="M17" s="230">
        <v>0.23139439421338157</v>
      </c>
      <c r="N17" s="230">
        <v>9.4942314647377957E-2</v>
      </c>
      <c r="O17" s="230">
        <v>9.4942314647377957E-2</v>
      </c>
      <c r="P17" s="230">
        <v>0.52159487643158531</v>
      </c>
      <c r="Q17" s="230">
        <v>0.40812151898734184</v>
      </c>
      <c r="R17" s="230">
        <v>0.19921904761904766</v>
      </c>
      <c r="S17" s="230">
        <v>0.13707787823990358</v>
      </c>
      <c r="T17" s="230">
        <v>0.18713731163351419</v>
      </c>
      <c r="U17" s="230">
        <v>2.2328993369499704E-2</v>
      </c>
      <c r="V17" s="230">
        <v>0</v>
      </c>
      <c r="W17" s="230">
        <v>0</v>
      </c>
      <c r="X17" s="230">
        <v>0.10186998191681737</v>
      </c>
      <c r="Y17" s="231">
        <v>0</v>
      </c>
      <c r="Z17" s="17">
        <v>0.29336275868997391</v>
      </c>
      <c r="AA17" s="18">
        <v>0.24264965842877237</v>
      </c>
      <c r="AB17" s="18">
        <v>5.1889381153305214E-2</v>
      </c>
      <c r="AC17" s="18">
        <v>0.19596726609068382</v>
      </c>
      <c r="AD17" s="19">
        <v>0.14697544956801287</v>
      </c>
    </row>
    <row r="18" spans="1:30" x14ac:dyDescent="0.2">
      <c r="A18" s="356" t="s">
        <v>212</v>
      </c>
      <c r="B18" s="229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0.17868408679927666</v>
      </c>
      <c r="H18" s="230">
        <v>0.32900500301386382</v>
      </c>
      <c r="I18" s="230">
        <v>1.3973408077154914</v>
      </c>
      <c r="J18" s="230">
        <v>1.8672392405063292</v>
      </c>
      <c r="K18" s="230">
        <v>2.3241273056057872</v>
      </c>
      <c r="L18" s="230">
        <v>1.6308543701024716</v>
      </c>
      <c r="M18" s="230">
        <v>0.8123273658830622</v>
      </c>
      <c r="N18" s="230">
        <v>7.8300180831826424E-2</v>
      </c>
      <c r="O18" s="230">
        <v>0</v>
      </c>
      <c r="P18" s="230">
        <v>2.9939481615430988E-2</v>
      </c>
      <c r="Q18" s="230">
        <v>9.243399638336347E-2</v>
      </c>
      <c r="R18" s="230">
        <v>0</v>
      </c>
      <c r="S18" s="230">
        <v>0</v>
      </c>
      <c r="T18" s="230">
        <v>0.14585394816154312</v>
      </c>
      <c r="U18" s="230">
        <v>9.0174321880651012E-2</v>
      </c>
      <c r="V18" s="230">
        <v>0</v>
      </c>
      <c r="W18" s="230">
        <v>3.5019168173598555E-2</v>
      </c>
      <c r="X18" s="230">
        <v>0</v>
      </c>
      <c r="Y18" s="231">
        <v>0</v>
      </c>
      <c r="Z18" s="17">
        <v>1.3934823488045007</v>
      </c>
      <c r="AA18" s="18">
        <v>3.3445609805103478E-2</v>
      </c>
      <c r="AB18" s="18">
        <v>4.5174573035965448E-2</v>
      </c>
      <c r="AC18" s="18">
        <v>0.49070084388185653</v>
      </c>
      <c r="AD18" s="19">
        <v>0.37547080319469556</v>
      </c>
    </row>
    <row r="19" spans="1:30" x14ac:dyDescent="0.2">
      <c r="A19" s="356" t="s">
        <v>213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8.8342676311030752E-2</v>
      </c>
      <c r="K19" s="229">
        <v>0.13880946353224838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17">
        <v>3.785868997387986E-2</v>
      </c>
      <c r="AA19" s="18">
        <v>0</v>
      </c>
      <c r="AB19" s="18">
        <v>0</v>
      </c>
      <c r="AC19" s="18">
        <v>1.2619563324626619E-2</v>
      </c>
      <c r="AD19" s="19">
        <v>9.4646724934699649E-3</v>
      </c>
    </row>
    <row r="20" spans="1:30" x14ac:dyDescent="0.2">
      <c r="A20" s="356" t="s">
        <v>214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9.2760458107293567E-2</v>
      </c>
      <c r="M20" s="229">
        <v>9.2760458107293567E-2</v>
      </c>
      <c r="N20" s="229">
        <v>9.2760458107293567E-2</v>
      </c>
      <c r="O20" s="229">
        <v>0</v>
      </c>
      <c r="P20" s="229">
        <v>0</v>
      </c>
      <c r="Q20" s="229">
        <v>0</v>
      </c>
      <c r="R20" s="229">
        <v>8.920657022302593E-2</v>
      </c>
      <c r="S20" s="229">
        <v>8.920657022302593E-2</v>
      </c>
      <c r="T20" s="229">
        <v>8.920657022302593E-2</v>
      </c>
      <c r="U20" s="229">
        <v>8.920657022302593E-2</v>
      </c>
      <c r="V20" s="229">
        <v>0</v>
      </c>
      <c r="W20" s="229">
        <v>0</v>
      </c>
      <c r="X20" s="229">
        <v>0</v>
      </c>
      <c r="Y20" s="229">
        <v>0</v>
      </c>
      <c r="Z20" s="17">
        <v>3.0920152702431189E-2</v>
      </c>
      <c r="AA20" s="18">
        <v>4.5195599758890904E-2</v>
      </c>
      <c r="AB20" s="18">
        <v>2.973552340767531E-2</v>
      </c>
      <c r="AC20" s="18">
        <v>3.528375862299913E-2</v>
      </c>
      <c r="AD20" s="19">
        <v>2.6462818967249349E-2</v>
      </c>
    </row>
    <row r="21" spans="1:30" x14ac:dyDescent="0.2">
      <c r="A21" s="356" t="s">
        <v>215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5.5460880048221826E-2</v>
      </c>
      <c r="I21" s="229">
        <v>5.5460880048221826E-2</v>
      </c>
      <c r="J21" s="229">
        <v>2.7730440024110913E-2</v>
      </c>
      <c r="K21" s="229">
        <v>2.7730440024110913E-2</v>
      </c>
      <c r="L21" s="229">
        <v>2.7730440024110913E-2</v>
      </c>
      <c r="M21" s="229">
        <v>2.7730440024110913E-2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Z21" s="17">
        <v>3.6973920032147882E-2</v>
      </c>
      <c r="AA21" s="18">
        <v>0</v>
      </c>
      <c r="AB21" s="18">
        <v>0</v>
      </c>
      <c r="AC21" s="18">
        <v>1.2324640010715961E-2</v>
      </c>
      <c r="AD21" s="19">
        <v>9.2434800080369705E-3</v>
      </c>
    </row>
    <row r="22" spans="1:30" x14ac:dyDescent="0.2">
      <c r="A22" s="356" t="s">
        <v>216</v>
      </c>
      <c r="B22" s="327">
        <v>0</v>
      </c>
      <c r="C22" s="327">
        <v>0</v>
      </c>
      <c r="D22" s="327">
        <v>0</v>
      </c>
      <c r="E22" s="327">
        <v>0</v>
      </c>
      <c r="F22" s="327">
        <v>0</v>
      </c>
      <c r="G22" s="327">
        <v>0</v>
      </c>
      <c r="H22" s="327">
        <v>0</v>
      </c>
      <c r="I22" s="327">
        <v>0</v>
      </c>
      <c r="J22" s="327">
        <v>0</v>
      </c>
      <c r="K22" s="327">
        <v>0</v>
      </c>
      <c r="L22" s="327">
        <v>0</v>
      </c>
      <c r="M22" s="327">
        <v>0</v>
      </c>
      <c r="N22" s="327">
        <v>0</v>
      </c>
      <c r="O22" s="327">
        <v>0</v>
      </c>
      <c r="P22" s="327">
        <v>0</v>
      </c>
      <c r="Q22" s="327">
        <v>0</v>
      </c>
      <c r="R22" s="327">
        <v>0</v>
      </c>
      <c r="S22" s="327">
        <v>0</v>
      </c>
      <c r="T22" s="327">
        <v>0</v>
      </c>
      <c r="U22" s="327">
        <v>0</v>
      </c>
      <c r="V22" s="327">
        <v>0</v>
      </c>
      <c r="W22" s="327">
        <v>0</v>
      </c>
      <c r="X22" s="327">
        <v>0</v>
      </c>
      <c r="Y22" s="327">
        <v>0</v>
      </c>
      <c r="Z22" s="17">
        <v>0</v>
      </c>
      <c r="AA22" s="18">
        <v>0</v>
      </c>
      <c r="AB22" s="18">
        <v>0</v>
      </c>
      <c r="AC22" s="18">
        <v>0</v>
      </c>
      <c r="AD22" s="19">
        <v>0</v>
      </c>
    </row>
    <row r="23" spans="1:30" x14ac:dyDescent="0.2">
      <c r="A23" s="356" t="s">
        <v>217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4.1165883062085601E-2</v>
      </c>
      <c r="K23" s="229">
        <v>4.1165883062085601E-2</v>
      </c>
      <c r="L23" s="229">
        <v>4.1165883062085601E-2</v>
      </c>
      <c r="M23" s="229">
        <v>4.1165883062085601E-2</v>
      </c>
      <c r="N23" s="229">
        <v>4.1165883062085601E-2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2.5020976491862572E-2</v>
      </c>
      <c r="Y23" s="229">
        <v>2.5020976491862572E-2</v>
      </c>
      <c r="Z23" s="17">
        <v>2.7443922041390401E-2</v>
      </c>
      <c r="AA23" s="18">
        <v>6.8609805103476001E-3</v>
      </c>
      <c r="AB23" s="18">
        <v>8.3403254972875245E-3</v>
      </c>
      <c r="AC23" s="18">
        <v>1.4215076016341841E-2</v>
      </c>
      <c r="AD23" s="19">
        <v>1.066130701225638E-2</v>
      </c>
    </row>
    <row r="24" spans="1:30" x14ac:dyDescent="0.2">
      <c r="A24" s="356" t="s">
        <v>218</v>
      </c>
      <c r="B24" s="327">
        <v>0</v>
      </c>
      <c r="C24" s="327">
        <v>0</v>
      </c>
      <c r="D24" s="327">
        <v>0</v>
      </c>
      <c r="E24" s="327">
        <v>0</v>
      </c>
      <c r="F24" s="327">
        <v>0</v>
      </c>
      <c r="G24" s="327">
        <v>0</v>
      </c>
      <c r="H24" s="327">
        <v>0</v>
      </c>
      <c r="I24" s="327">
        <v>0</v>
      </c>
      <c r="J24" s="327">
        <v>0</v>
      </c>
      <c r="K24" s="327">
        <v>0</v>
      </c>
      <c r="L24" s="327">
        <v>0</v>
      </c>
      <c r="M24" s="327">
        <v>0</v>
      </c>
      <c r="N24" s="327">
        <v>0</v>
      </c>
      <c r="O24" s="327">
        <v>0</v>
      </c>
      <c r="P24" s="327">
        <v>0</v>
      </c>
      <c r="Q24" s="327">
        <v>0</v>
      </c>
      <c r="R24" s="327">
        <v>0</v>
      </c>
      <c r="S24" s="327">
        <v>0</v>
      </c>
      <c r="T24" s="327">
        <v>0</v>
      </c>
      <c r="U24" s="327">
        <v>0</v>
      </c>
      <c r="V24" s="327">
        <v>0</v>
      </c>
      <c r="W24" s="327">
        <v>0</v>
      </c>
      <c r="X24" s="327">
        <v>0</v>
      </c>
      <c r="Y24" s="327">
        <v>0</v>
      </c>
      <c r="Z24" s="62">
        <v>0</v>
      </c>
      <c r="AA24" s="63">
        <v>0</v>
      </c>
      <c r="AB24" s="63">
        <v>0</v>
      </c>
      <c r="AC24" s="63">
        <v>0</v>
      </c>
      <c r="AD24" s="64">
        <v>0</v>
      </c>
    </row>
    <row r="25" spans="1:30" x14ac:dyDescent="0.2">
      <c r="A25" s="356" t="s">
        <v>219</v>
      </c>
      <c r="B25" s="229">
        <v>0.20524189270644969</v>
      </c>
      <c r="C25" s="230">
        <v>0</v>
      </c>
      <c r="D25" s="230">
        <v>0</v>
      </c>
      <c r="E25" s="230">
        <v>0</v>
      </c>
      <c r="F25" s="230">
        <v>0</v>
      </c>
      <c r="G25" s="230">
        <v>0.16212869198312235</v>
      </c>
      <c r="H25" s="230">
        <v>0.15558758288125379</v>
      </c>
      <c r="I25" s="230">
        <v>9.1664014466546123E-2</v>
      </c>
      <c r="J25" s="230">
        <v>0.40690072332730559</v>
      </c>
      <c r="K25" s="230">
        <v>0.25479674502712479</v>
      </c>
      <c r="L25" s="230">
        <v>0.49613520192887289</v>
      </c>
      <c r="M25" s="230">
        <v>0.71683646775165766</v>
      </c>
      <c r="N25" s="230">
        <v>0.93808071127185066</v>
      </c>
      <c r="O25" s="230">
        <v>7.2059795057263412E-2</v>
      </c>
      <c r="P25" s="230">
        <v>7.2059795057263412E-2</v>
      </c>
      <c r="Q25" s="230">
        <v>0.26632055455093434</v>
      </c>
      <c r="R25" s="230">
        <v>0.29563230861965045</v>
      </c>
      <c r="S25" s="230">
        <v>0.17735015069318871</v>
      </c>
      <c r="T25" s="230">
        <v>0.22527775768535263</v>
      </c>
      <c r="U25" s="230">
        <v>9.1664014466546123E-2</v>
      </c>
      <c r="V25" s="230">
        <v>9.1664014466546123E-2</v>
      </c>
      <c r="W25" s="230">
        <v>0</v>
      </c>
      <c r="X25" s="230">
        <v>0</v>
      </c>
      <c r="Y25" s="231">
        <v>6.3923568414707657E-2</v>
      </c>
      <c r="Z25" s="17">
        <v>0.35365345589712688</v>
      </c>
      <c r="AA25" s="18">
        <v>0.30358388587502516</v>
      </c>
      <c r="AB25" s="18">
        <v>7.8754892505525434E-2</v>
      </c>
      <c r="AC25" s="18">
        <v>0.24533074475922578</v>
      </c>
      <c r="AD25" s="19">
        <v>0.19930516626481817</v>
      </c>
    </row>
    <row r="26" spans="1:30" x14ac:dyDescent="0.2">
      <c r="A26" s="356" t="s">
        <v>56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2.2328993369499704E-2</v>
      </c>
      <c r="I26" s="229">
        <v>2.2328993369499704E-2</v>
      </c>
      <c r="J26" s="229">
        <v>0.18983538276069925</v>
      </c>
      <c r="K26" s="229">
        <v>0.43984418324291746</v>
      </c>
      <c r="L26" s="229">
        <v>0.41210162748643764</v>
      </c>
      <c r="M26" s="229">
        <v>0.41210162748643764</v>
      </c>
      <c r="N26" s="229">
        <v>0.41210162748643764</v>
      </c>
      <c r="O26" s="229">
        <v>0.41210162748643764</v>
      </c>
      <c r="P26" s="229">
        <v>0.33179282700421947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Z26" s="17">
        <v>0.24975680128591526</v>
      </c>
      <c r="AA26" s="18">
        <v>0.19266601366284911</v>
      </c>
      <c r="AB26" s="18">
        <v>0</v>
      </c>
      <c r="AC26" s="18">
        <v>0.14747427164958815</v>
      </c>
      <c r="AD26" s="19">
        <v>0.1106057037371911</v>
      </c>
    </row>
    <row r="27" spans="1:30" x14ac:dyDescent="0.2">
      <c r="A27" s="356" t="s">
        <v>220</v>
      </c>
      <c r="B27" s="229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4.9317359855334544E-2</v>
      </c>
      <c r="I27" s="230">
        <v>7.8866907775768533E-2</v>
      </c>
      <c r="J27" s="230">
        <v>4.9317359855334544E-2</v>
      </c>
      <c r="K27" s="230">
        <v>0.43452127787824002</v>
      </c>
      <c r="L27" s="230">
        <v>0.43452127787824002</v>
      </c>
      <c r="M27" s="230">
        <v>0.43452127787824002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4.2786317058468963E-2</v>
      </c>
      <c r="V27" s="230">
        <v>0</v>
      </c>
      <c r="W27" s="230">
        <v>6.3923568414707657E-2</v>
      </c>
      <c r="X27" s="230">
        <v>0.24500681133212779</v>
      </c>
      <c r="Y27" s="231">
        <v>0.37242700421940933</v>
      </c>
      <c r="Z27" s="17">
        <v>0.24684424352019296</v>
      </c>
      <c r="AA27" s="18">
        <v>0</v>
      </c>
      <c r="AB27" s="18">
        <v>0.12069061683745229</v>
      </c>
      <c r="AC27" s="18">
        <v>0.1225116201192151</v>
      </c>
      <c r="AD27" s="19">
        <v>9.188371508941133E-2</v>
      </c>
    </row>
    <row r="28" spans="1:30" x14ac:dyDescent="0.2">
      <c r="A28" s="357" t="s">
        <v>58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7.7222182037371911E-2</v>
      </c>
      <c r="I28" s="229">
        <v>0</v>
      </c>
      <c r="J28" s="229">
        <v>0</v>
      </c>
      <c r="K28" s="229">
        <v>1.8120614828209765E-2</v>
      </c>
      <c r="L28" s="229">
        <v>0</v>
      </c>
      <c r="M28" s="229">
        <v>0</v>
      </c>
      <c r="N28" s="229">
        <v>0</v>
      </c>
      <c r="O28" s="229">
        <v>2.9549547920433999E-2</v>
      </c>
      <c r="P28" s="229">
        <v>2.9549547920433999E-2</v>
      </c>
      <c r="Q28" s="229">
        <v>2.9549547920433999E-2</v>
      </c>
      <c r="R28" s="229">
        <v>2.9549547920433999E-2</v>
      </c>
      <c r="S28" s="229">
        <v>2.9549547920433999E-2</v>
      </c>
      <c r="T28" s="229">
        <v>2.9549547920433999E-2</v>
      </c>
      <c r="U28" s="229">
        <v>2.9549547920433999E-2</v>
      </c>
      <c r="V28" s="229">
        <v>0</v>
      </c>
      <c r="W28" s="229">
        <v>0</v>
      </c>
      <c r="X28" s="229">
        <v>0</v>
      </c>
      <c r="Y28" s="229">
        <v>0</v>
      </c>
      <c r="Z28" s="62">
        <v>1.589046614426361E-2</v>
      </c>
      <c r="AA28" s="63">
        <v>2.4624623267028332E-2</v>
      </c>
      <c r="AB28" s="63">
        <v>9.8498493068113323E-3</v>
      </c>
      <c r="AC28" s="63">
        <v>1.6788312906034428E-2</v>
      </c>
      <c r="AD28" s="64">
        <v>1.2591234679525819E-2</v>
      </c>
    </row>
    <row r="29" spans="1:30" x14ac:dyDescent="0.2">
      <c r="A29" s="5" t="s">
        <v>59</v>
      </c>
      <c r="B29" s="26">
        <v>1.6783704038577458</v>
      </c>
      <c r="C29" s="26">
        <v>0.98280614828209778</v>
      </c>
      <c r="D29" s="26">
        <v>0.73571109101868593</v>
      </c>
      <c r="E29" s="26">
        <v>0.22619945750452083</v>
      </c>
      <c r="F29" s="26">
        <v>0.44994550934297772</v>
      </c>
      <c r="G29" s="26">
        <v>2.7279764918625684</v>
      </c>
      <c r="H29" s="26">
        <v>7.1879458710066286</v>
      </c>
      <c r="I29" s="26">
        <v>15.681874683544304</v>
      </c>
      <c r="J29" s="26">
        <v>17.364627787823984</v>
      </c>
      <c r="K29" s="26">
        <v>16.574926280892104</v>
      </c>
      <c r="L29" s="26">
        <v>14.559600482218199</v>
      </c>
      <c r="M29" s="26">
        <v>11.606048161543098</v>
      </c>
      <c r="N29" s="26">
        <v>9.4957732971669682</v>
      </c>
      <c r="O29" s="26">
        <v>7.7758155515370708</v>
      </c>
      <c r="P29" s="26">
        <v>7.9121306208559377</v>
      </c>
      <c r="Q29" s="26">
        <v>8.2518412899336919</v>
      </c>
      <c r="R29" s="26">
        <v>4.1366201326100063</v>
      </c>
      <c r="S29" s="26">
        <v>1.9760855334538883</v>
      </c>
      <c r="T29" s="26">
        <v>4.3742493068113326</v>
      </c>
      <c r="U29" s="26">
        <v>2.9187968053044009</v>
      </c>
      <c r="V29" s="26">
        <v>1.0888314647377939</v>
      </c>
      <c r="W29" s="26">
        <v>2.1223140446051842</v>
      </c>
      <c r="X29" s="26">
        <v>2.2971201326100057</v>
      </c>
      <c r="Y29" s="26">
        <v>2.0419576250753471</v>
      </c>
      <c r="Z29" s="23">
        <v>13.82917054450472</v>
      </c>
      <c r="AA29" s="24">
        <v>6.5913777375929277</v>
      </c>
      <c r="AB29" s="24">
        <v>2.4738782298573443</v>
      </c>
      <c r="AC29" s="24">
        <v>7.6314755039849977</v>
      </c>
      <c r="AD29" s="25">
        <v>6.0069820072332734</v>
      </c>
    </row>
    <row r="30" spans="1:30" x14ac:dyDescent="0.2">
      <c r="A30" s="11" t="s">
        <v>63</v>
      </c>
      <c r="B30" s="36">
        <v>2.7609445449065708</v>
      </c>
      <c r="C30" s="32">
        <v>1.2535135021097048</v>
      </c>
      <c r="D30" s="32">
        <v>1.1407740807715494</v>
      </c>
      <c r="E30" s="32">
        <v>0.31740464135021096</v>
      </c>
      <c r="F30" s="32">
        <v>0.62298523206751055</v>
      </c>
      <c r="G30" s="32">
        <v>3.3906333333333341</v>
      </c>
      <c r="H30" s="32">
        <v>11.256625075346596</v>
      </c>
      <c r="I30" s="32">
        <v>31.489722242314645</v>
      </c>
      <c r="J30" s="32">
        <v>43.654333755274266</v>
      </c>
      <c r="K30" s="32">
        <v>53.218968716094039</v>
      </c>
      <c r="L30" s="32">
        <v>50.603781253767323</v>
      </c>
      <c r="M30" s="32">
        <v>43.281257866184461</v>
      </c>
      <c r="N30" s="32">
        <v>34.516665521398437</v>
      </c>
      <c r="O30" s="32">
        <v>31.983402471368283</v>
      </c>
      <c r="P30" s="32">
        <v>35.313755394816148</v>
      </c>
      <c r="Q30" s="32">
        <v>38.239870102471365</v>
      </c>
      <c r="R30" s="32">
        <v>33.626678902953593</v>
      </c>
      <c r="S30" s="32">
        <v>26.619283604581089</v>
      </c>
      <c r="T30" s="32">
        <v>25.912336407474385</v>
      </c>
      <c r="U30" s="32">
        <v>18.459312537673298</v>
      </c>
      <c r="V30" s="32">
        <v>10.02402374924654</v>
      </c>
      <c r="W30" s="32">
        <v>8.665658529234479</v>
      </c>
      <c r="X30" s="32">
        <v>5.6021145871006635</v>
      </c>
      <c r="Y30" s="37">
        <v>3.7485830018083188</v>
      </c>
      <c r="Z30" s="31">
        <v>38.917448151496892</v>
      </c>
      <c r="AA30" s="32">
        <v>33.383275999598148</v>
      </c>
      <c r="AB30" s="32">
        <v>12.068671468756278</v>
      </c>
      <c r="AC30" s="32">
        <v>28.123131873283779</v>
      </c>
      <c r="AD30" s="33">
        <v>21.487609543901954</v>
      </c>
    </row>
    <row r="31" spans="1:30" s="8" customFormat="1" x14ac:dyDescent="0.2">
      <c r="A31" s="9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</row>
    <row r="32" spans="1:30" s="8" customFormat="1" ht="16.5" x14ac:dyDescent="0.3">
      <c r="A32" s="13" t="s">
        <v>155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</v>
      </c>
      <c r="C35" s="227">
        <v>0</v>
      </c>
      <c r="D35" s="227">
        <v>0</v>
      </c>
      <c r="E35" s="227">
        <v>0</v>
      </c>
      <c r="F35" s="227">
        <v>0</v>
      </c>
      <c r="G35" s="227">
        <v>0</v>
      </c>
      <c r="H35" s="227">
        <v>0.21892525617842076</v>
      </c>
      <c r="I35" s="227">
        <v>0.37529186256781205</v>
      </c>
      <c r="J35" s="227">
        <v>0.24018734177215192</v>
      </c>
      <c r="K35" s="227">
        <v>0.40047811934900546</v>
      </c>
      <c r="L35" s="227">
        <v>0.26794912597950576</v>
      </c>
      <c r="M35" s="227">
        <v>0.40201904761904761</v>
      </c>
      <c r="N35" s="227">
        <v>0.2335461121157324</v>
      </c>
      <c r="O35" s="227">
        <v>0.24816021699819171</v>
      </c>
      <c r="P35" s="227">
        <v>9.1939240506329123E-2</v>
      </c>
      <c r="Q35" s="227">
        <v>0.33280482218203739</v>
      </c>
      <c r="R35" s="227">
        <v>0.66613924050632922</v>
      </c>
      <c r="S35" s="227">
        <v>0.75426714888487034</v>
      </c>
      <c r="T35" s="227">
        <v>1.0083876431585295</v>
      </c>
      <c r="U35" s="227">
        <v>1.0333951175406872</v>
      </c>
      <c r="V35" s="227">
        <v>0</v>
      </c>
      <c r="W35" s="227">
        <v>0</v>
      </c>
      <c r="X35" s="227">
        <v>0.30919342977697412</v>
      </c>
      <c r="Y35" s="228">
        <v>0</v>
      </c>
      <c r="Z35" s="14">
        <v>0.31747512557765728</v>
      </c>
      <c r="AA35" s="15">
        <v>0.38780946353224838</v>
      </c>
      <c r="AB35" s="15">
        <v>0.39182936507936517</v>
      </c>
      <c r="AC35" s="15">
        <v>0.36570465139642361</v>
      </c>
      <c r="AD35" s="16">
        <v>0.27427848854731768</v>
      </c>
    </row>
    <row r="36" spans="1:30" x14ac:dyDescent="0.2">
      <c r="A36" s="356" t="s">
        <v>222</v>
      </c>
      <c r="B36" s="229">
        <v>0.30844400241109104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0.14333279083785413</v>
      </c>
      <c r="I36" s="230">
        <v>0.76347359855334551</v>
      </c>
      <c r="J36" s="230">
        <v>0.79520916214587101</v>
      </c>
      <c r="K36" s="230">
        <v>0.98164761904761899</v>
      </c>
      <c r="L36" s="230">
        <v>1.1861148282097651</v>
      </c>
      <c r="M36" s="230">
        <v>0.45200657022302604</v>
      </c>
      <c r="N36" s="230">
        <v>0.45919590114526826</v>
      </c>
      <c r="O36" s="230">
        <v>0.77110470162748646</v>
      </c>
      <c r="P36" s="230">
        <v>1.3937433996383362</v>
      </c>
      <c r="Q36" s="230">
        <v>1.4479719710669077</v>
      </c>
      <c r="R36" s="230">
        <v>0.92895617842073541</v>
      </c>
      <c r="S36" s="230">
        <v>1.0786115732368895</v>
      </c>
      <c r="T36" s="230">
        <v>0.58936702833031951</v>
      </c>
      <c r="U36" s="230">
        <v>0.4142333333333334</v>
      </c>
      <c r="V36" s="230">
        <v>0.11776311030741413</v>
      </c>
      <c r="W36" s="230">
        <v>6.5796745027124778E-2</v>
      </c>
      <c r="X36" s="230">
        <v>0.29343369499698618</v>
      </c>
      <c r="Y36" s="231">
        <v>0</v>
      </c>
      <c r="Z36" s="17">
        <v>0.7202974281695802</v>
      </c>
      <c r="AA36" s="18">
        <v>1.0132639541892707</v>
      </c>
      <c r="AB36" s="18">
        <v>0.24676565199919634</v>
      </c>
      <c r="AC36" s="18">
        <v>0.66010901145268241</v>
      </c>
      <c r="AD36" s="19">
        <v>0.50793359202330723</v>
      </c>
    </row>
    <row r="37" spans="1:30" x14ac:dyDescent="0.2">
      <c r="A37" s="356" t="s">
        <v>223</v>
      </c>
      <c r="B37" s="229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0.28149240506329115</v>
      </c>
      <c r="I37" s="230">
        <v>0.67636051838456912</v>
      </c>
      <c r="J37" s="230">
        <v>0.61385666063893929</v>
      </c>
      <c r="K37" s="230">
        <v>1.1822044002411094</v>
      </c>
      <c r="L37" s="230">
        <v>1.2362610006027728</v>
      </c>
      <c r="M37" s="230">
        <v>0.66767823990355646</v>
      </c>
      <c r="N37" s="230">
        <v>0.94062073538276081</v>
      </c>
      <c r="O37" s="230">
        <v>1.0701852320675107</v>
      </c>
      <c r="P37" s="230">
        <v>1.0366821579264618</v>
      </c>
      <c r="Q37" s="230">
        <v>0.97217281494876429</v>
      </c>
      <c r="R37" s="230">
        <v>0.84403978300180849</v>
      </c>
      <c r="S37" s="230">
        <v>0.52778884870403864</v>
      </c>
      <c r="T37" s="230">
        <v>0.73148330319469568</v>
      </c>
      <c r="U37" s="230">
        <v>1.6569729957805912</v>
      </c>
      <c r="V37" s="230">
        <v>1.3367132007233276</v>
      </c>
      <c r="W37" s="230">
        <v>0.85465455093429799</v>
      </c>
      <c r="X37" s="230">
        <v>0.26683399638336347</v>
      </c>
      <c r="Y37" s="231">
        <v>0.10707637130801689</v>
      </c>
      <c r="Z37" s="17">
        <v>0.77630887080570632</v>
      </c>
      <c r="AA37" s="18">
        <v>0.89858159533855753</v>
      </c>
      <c r="AB37" s="18">
        <v>0.82562240305404877</v>
      </c>
      <c r="AC37" s="18">
        <v>0.83350428973277069</v>
      </c>
      <c r="AD37" s="19">
        <v>0.62512821729957802</v>
      </c>
    </row>
    <row r="38" spans="1:30" x14ac:dyDescent="0.2">
      <c r="A38" s="356" t="s">
        <v>224</v>
      </c>
      <c r="B38" s="22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0.34374303797468359</v>
      </c>
      <c r="I38" s="230">
        <v>0.23150138637733575</v>
      </c>
      <c r="J38" s="230">
        <v>0.80077902350813757</v>
      </c>
      <c r="K38" s="230">
        <v>1.1614325497287528</v>
      </c>
      <c r="L38" s="230">
        <v>1.3073898131404464</v>
      </c>
      <c r="M38" s="230">
        <v>1.189576974080772</v>
      </c>
      <c r="N38" s="230">
        <v>1.3278212176009647</v>
      </c>
      <c r="O38" s="230">
        <v>1.4822603978300186</v>
      </c>
      <c r="P38" s="230">
        <v>1.32546250753466</v>
      </c>
      <c r="Q38" s="230">
        <v>1.5238193490054255</v>
      </c>
      <c r="R38" s="230">
        <v>1.8790677516576253</v>
      </c>
      <c r="S38" s="230">
        <v>1.2555295961422548</v>
      </c>
      <c r="T38" s="230">
        <v>1.2130513562386982</v>
      </c>
      <c r="U38" s="230">
        <v>0.94800632911392435</v>
      </c>
      <c r="V38" s="230">
        <v>0.67200385774562998</v>
      </c>
      <c r="W38" s="230">
        <v>0.59657347799879457</v>
      </c>
      <c r="X38" s="230">
        <v>0.35681983122362881</v>
      </c>
      <c r="Y38" s="231">
        <v>0</v>
      </c>
      <c r="Z38" s="17">
        <v>0.8390704641350214</v>
      </c>
      <c r="AA38" s="18">
        <v>1.4656601366284914</v>
      </c>
      <c r="AB38" s="18">
        <v>0.6310758087201126</v>
      </c>
      <c r="AC38" s="18">
        <v>0.97860213649454186</v>
      </c>
      <c r="AD38" s="19">
        <v>0.7339516023709064</v>
      </c>
    </row>
    <row r="39" spans="1:30" x14ac:dyDescent="0.2">
      <c r="A39" s="356" t="s">
        <v>225</v>
      </c>
      <c r="B39" s="229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8.3369379144062686E-2</v>
      </c>
      <c r="J39" s="230">
        <v>0.45412706449668477</v>
      </c>
      <c r="K39" s="230">
        <v>1.1837638336347196</v>
      </c>
      <c r="L39" s="230">
        <v>1.0601478601567211</v>
      </c>
      <c r="M39" s="230">
        <v>1.2880013863773356</v>
      </c>
      <c r="N39" s="230">
        <v>1.0653863773357446</v>
      </c>
      <c r="O39" s="230">
        <v>0.97018366485834862</v>
      </c>
      <c r="P39" s="230">
        <v>0.64487287522603975</v>
      </c>
      <c r="Q39" s="230">
        <v>0.19894189270644966</v>
      </c>
      <c r="R39" s="230">
        <v>1.2236254972875227</v>
      </c>
      <c r="S39" s="230">
        <v>1.2260743821579265</v>
      </c>
      <c r="T39" s="230">
        <v>1.0651559373116335</v>
      </c>
      <c r="U39" s="230">
        <v>0.26335877034358052</v>
      </c>
      <c r="V39" s="230">
        <v>0</v>
      </c>
      <c r="W39" s="230">
        <v>0</v>
      </c>
      <c r="X39" s="230">
        <v>0</v>
      </c>
      <c r="Y39" s="231">
        <v>0</v>
      </c>
      <c r="Z39" s="17">
        <v>0.67823492063492063</v>
      </c>
      <c r="AA39" s="18">
        <v>0.88818078159533853</v>
      </c>
      <c r="AB39" s="18">
        <v>0.22141911794253566</v>
      </c>
      <c r="AC39" s="18">
        <v>0.59594494005759846</v>
      </c>
      <c r="AD39" s="19">
        <v>0.44695870504319885</v>
      </c>
    </row>
    <row r="40" spans="1:30" x14ac:dyDescent="0.2">
      <c r="A40" s="356" t="s">
        <v>226</v>
      </c>
      <c r="B40" s="229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4.865756479807113E-2</v>
      </c>
      <c r="I40" s="230">
        <v>9.7315129596142261E-2</v>
      </c>
      <c r="J40" s="230">
        <v>0.47772025316455702</v>
      </c>
      <c r="K40" s="230">
        <v>0.84209716696805292</v>
      </c>
      <c r="L40" s="230">
        <v>0.84707112718505106</v>
      </c>
      <c r="M40" s="230">
        <v>0.83098812537673294</v>
      </c>
      <c r="N40" s="230">
        <v>0.60602513562386984</v>
      </c>
      <c r="O40" s="230">
        <v>0.54297154912597967</v>
      </c>
      <c r="P40" s="230">
        <v>0.7123455093429778</v>
      </c>
      <c r="Q40" s="230">
        <v>1.0584321277878239</v>
      </c>
      <c r="R40" s="230">
        <v>1.4628083182640146</v>
      </c>
      <c r="S40" s="230">
        <v>0.81489704641350247</v>
      </c>
      <c r="T40" s="230">
        <v>0.36490982519590115</v>
      </c>
      <c r="U40" s="230">
        <v>0.35085232067510552</v>
      </c>
      <c r="V40" s="230">
        <v>0.49721506931886683</v>
      </c>
      <c r="W40" s="230">
        <v>0.37329909584086807</v>
      </c>
      <c r="X40" s="230">
        <v>2.9252802893309227E-2</v>
      </c>
      <c r="Y40" s="231">
        <v>2.9252802893309227E-2</v>
      </c>
      <c r="Z40" s="17">
        <v>0.52397489451476786</v>
      </c>
      <c r="AA40" s="18">
        <v>0.86624661442636131</v>
      </c>
      <c r="AB40" s="18">
        <v>0.27413031946955996</v>
      </c>
      <c r="AC40" s="18">
        <v>0.55478394280356325</v>
      </c>
      <c r="AD40" s="19">
        <v>0.41608795710267238</v>
      </c>
    </row>
    <row r="41" spans="1:30" x14ac:dyDescent="0.2">
      <c r="A41" s="356" t="s">
        <v>227</v>
      </c>
      <c r="B41" s="229">
        <v>0.12107383966244727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2.5727365883062091E-2</v>
      </c>
      <c r="I41" s="230">
        <v>0.48240747438215792</v>
      </c>
      <c r="J41" s="230">
        <v>0.85721223628691989</v>
      </c>
      <c r="K41" s="230">
        <v>0.97412802893309247</v>
      </c>
      <c r="L41" s="230">
        <v>0.96704990958408699</v>
      </c>
      <c r="M41" s="230">
        <v>1.085462688366486</v>
      </c>
      <c r="N41" s="230">
        <v>0.88044918625678148</v>
      </c>
      <c r="O41" s="230">
        <v>0.58355274261603396</v>
      </c>
      <c r="P41" s="230">
        <v>0.85291910789632319</v>
      </c>
      <c r="Q41" s="230">
        <v>0.72712272453285121</v>
      </c>
      <c r="R41" s="230">
        <v>0.27328239903556367</v>
      </c>
      <c r="S41" s="230">
        <v>0.12094641350210972</v>
      </c>
      <c r="T41" s="230">
        <v>0.49077299578059086</v>
      </c>
      <c r="U41" s="230">
        <v>0.50663996383363474</v>
      </c>
      <c r="V41" s="230">
        <v>0.28441518987341774</v>
      </c>
      <c r="W41" s="230">
        <v>0.188128511151296</v>
      </c>
      <c r="X41" s="230">
        <v>2.4485171790235086E-2</v>
      </c>
      <c r="Y41" s="231">
        <v>0</v>
      </c>
      <c r="Z41" s="17">
        <v>0.73199795057263417</v>
      </c>
      <c r="AA41" s="18">
        <v>0.57304542897327726</v>
      </c>
      <c r="AB41" s="18">
        <v>0.24907363873819574</v>
      </c>
      <c r="AC41" s="18">
        <v>0.51803900609470233</v>
      </c>
      <c r="AD41" s="19">
        <v>0.3935739978902954</v>
      </c>
    </row>
    <row r="42" spans="1:30" x14ac:dyDescent="0.2">
      <c r="A42" s="356" t="s">
        <v>228</v>
      </c>
      <c r="B42" s="229">
        <v>0</v>
      </c>
      <c r="C42" s="230">
        <v>0</v>
      </c>
      <c r="D42" s="230">
        <v>0</v>
      </c>
      <c r="E42" s="230">
        <v>0</v>
      </c>
      <c r="F42" s="230">
        <v>0</v>
      </c>
      <c r="G42" s="230">
        <v>0</v>
      </c>
      <c r="H42" s="230">
        <v>0.20677769740807717</v>
      </c>
      <c r="I42" s="230">
        <v>0.15506124171187463</v>
      </c>
      <c r="J42" s="230">
        <v>0.20071265822784812</v>
      </c>
      <c r="K42" s="230">
        <v>0.11022525617842074</v>
      </c>
      <c r="L42" s="230">
        <v>0.12925171790235082</v>
      </c>
      <c r="M42" s="230">
        <v>0.12925171790235082</v>
      </c>
      <c r="N42" s="230">
        <v>0.12925171790235082</v>
      </c>
      <c r="O42" s="230">
        <v>0.15846558167570826</v>
      </c>
      <c r="P42" s="230">
        <v>5.2223206751054858E-2</v>
      </c>
      <c r="Q42" s="230">
        <v>5.2223206751054858E-2</v>
      </c>
      <c r="R42" s="230">
        <v>7.541332127787824E-2</v>
      </c>
      <c r="S42" s="230">
        <v>5.2223206751054858E-2</v>
      </c>
      <c r="T42" s="230">
        <v>0.4896671488848704</v>
      </c>
      <c r="U42" s="230">
        <v>0.14347866184448466</v>
      </c>
      <c r="V42" s="230">
        <v>0.12207606992163955</v>
      </c>
      <c r="W42" s="230">
        <v>4.2786317058468963E-2</v>
      </c>
      <c r="X42" s="230">
        <v>0.12404496684749851</v>
      </c>
      <c r="Y42" s="231">
        <v>4.2786317058468963E-2</v>
      </c>
      <c r="Z42" s="17">
        <v>0.15521338155515371</v>
      </c>
      <c r="AA42" s="18">
        <v>8.6633373518183662E-2</v>
      </c>
      <c r="AB42" s="18">
        <v>0.1608065802692385</v>
      </c>
      <c r="AC42" s="18">
        <v>0.13421777844752525</v>
      </c>
      <c r="AD42" s="19">
        <v>0.10066333383564395</v>
      </c>
    </row>
    <row r="43" spans="1:30" x14ac:dyDescent="0.2">
      <c r="A43" s="356" t="s">
        <v>229</v>
      </c>
      <c r="B43" s="229">
        <v>0</v>
      </c>
      <c r="C43" s="230">
        <v>0</v>
      </c>
      <c r="D43" s="230">
        <v>0</v>
      </c>
      <c r="E43" s="230">
        <v>0</v>
      </c>
      <c r="F43" s="230">
        <v>0</v>
      </c>
      <c r="G43" s="230">
        <v>2.7800783604581079E-2</v>
      </c>
      <c r="H43" s="230">
        <v>0.14047745629897529</v>
      </c>
      <c r="I43" s="230">
        <v>0.55707950572634124</v>
      </c>
      <c r="J43" s="230">
        <v>0.99317046413502108</v>
      </c>
      <c r="K43" s="230">
        <v>1.8866167570825803</v>
      </c>
      <c r="L43" s="230">
        <v>2.3329170584689574</v>
      </c>
      <c r="M43" s="230">
        <v>1.8314333936106089</v>
      </c>
      <c r="N43" s="230">
        <v>1.6550874623267029</v>
      </c>
      <c r="O43" s="230">
        <v>1.9769435804701627</v>
      </c>
      <c r="P43" s="230">
        <v>2.6597541892706449</v>
      </c>
      <c r="Q43" s="230">
        <v>2.7033988547317658</v>
      </c>
      <c r="R43" s="230">
        <v>2.1383871006630497</v>
      </c>
      <c r="S43" s="230">
        <v>2.7620210367691382</v>
      </c>
      <c r="T43" s="230">
        <v>2.0881061482820975</v>
      </c>
      <c r="U43" s="230">
        <v>1.8669681735985535</v>
      </c>
      <c r="V43" s="230">
        <v>1.0975804098854733</v>
      </c>
      <c r="W43" s="230">
        <v>0.7422535262206148</v>
      </c>
      <c r="X43" s="230">
        <v>0.28196298975286321</v>
      </c>
      <c r="Y43" s="231">
        <v>0.17454888487040388</v>
      </c>
      <c r="Z43" s="17">
        <v>1.290282439220414</v>
      </c>
      <c r="AA43" s="18">
        <v>2.3159320373719106</v>
      </c>
      <c r="AB43" s="18">
        <v>1.0419033554350008</v>
      </c>
      <c r="AC43" s="18">
        <v>1.5493726106757753</v>
      </c>
      <c r="AD43" s="19">
        <v>1.1631878239903557</v>
      </c>
    </row>
    <row r="44" spans="1:30" x14ac:dyDescent="0.2">
      <c r="A44" s="356" t="s">
        <v>230</v>
      </c>
      <c r="B44" s="229">
        <v>0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</v>
      </c>
      <c r="J44" s="230">
        <v>0</v>
      </c>
      <c r="K44" s="230">
        <v>0</v>
      </c>
      <c r="L44" s="230">
        <v>0</v>
      </c>
      <c r="M44" s="230">
        <v>7.0366485834840273E-2</v>
      </c>
      <c r="N44" s="230">
        <v>7.0366485834840273E-2</v>
      </c>
      <c r="O44" s="230">
        <v>7.0366485834840273E-2</v>
      </c>
      <c r="P44" s="230">
        <v>9.0122483423749247E-2</v>
      </c>
      <c r="Q44" s="230">
        <v>8.3042073538276071E-2</v>
      </c>
      <c r="R44" s="230">
        <v>1.9755997588908981E-2</v>
      </c>
      <c r="S44" s="230">
        <v>0</v>
      </c>
      <c r="T44" s="230">
        <v>6.3286075949367096E-2</v>
      </c>
      <c r="U44" s="230">
        <v>0.14316793248945148</v>
      </c>
      <c r="V44" s="230">
        <v>0.29334002411091026</v>
      </c>
      <c r="W44" s="230">
        <v>8.4308378541289947E-2</v>
      </c>
      <c r="X44" s="230">
        <v>8.4308378541289947E-2</v>
      </c>
      <c r="Y44" s="231">
        <v>0</v>
      </c>
      <c r="Z44" s="17">
        <v>1.1727747639140045E-2</v>
      </c>
      <c r="AA44" s="18">
        <v>5.5608921036769149E-2</v>
      </c>
      <c r="AB44" s="18">
        <v>0.11140179827205145</v>
      </c>
      <c r="AC44" s="18">
        <v>5.9579488982653542E-2</v>
      </c>
      <c r="AD44" s="19">
        <v>4.4684616736990153E-2</v>
      </c>
    </row>
    <row r="45" spans="1:30" x14ac:dyDescent="0.2">
      <c r="A45" s="356" t="s">
        <v>231</v>
      </c>
      <c r="B45" s="229">
        <v>0.17925599758890898</v>
      </c>
      <c r="C45" s="230">
        <v>0</v>
      </c>
      <c r="D45" s="230">
        <v>0</v>
      </c>
      <c r="E45" s="230">
        <v>0</v>
      </c>
      <c r="F45" s="230">
        <v>0</v>
      </c>
      <c r="G45" s="230">
        <v>2.7800783604581079E-2</v>
      </c>
      <c r="H45" s="230">
        <v>4.2786317058468963E-2</v>
      </c>
      <c r="I45" s="230">
        <v>0.34434894514767933</v>
      </c>
      <c r="J45" s="230">
        <v>0.39021392405063299</v>
      </c>
      <c r="K45" s="230">
        <v>1.0132994575045209</v>
      </c>
      <c r="L45" s="230">
        <v>0.99172296564195306</v>
      </c>
      <c r="M45" s="230">
        <v>1.0797358047016277</v>
      </c>
      <c r="N45" s="230">
        <v>0.72014749849306814</v>
      </c>
      <c r="O45" s="230">
        <v>0.7842586497890297</v>
      </c>
      <c r="P45" s="230">
        <v>0.34608583484026528</v>
      </c>
      <c r="Q45" s="230">
        <v>0.61053176612417115</v>
      </c>
      <c r="R45" s="230">
        <v>0.49030048221820377</v>
      </c>
      <c r="S45" s="230">
        <v>0.36989945750452086</v>
      </c>
      <c r="T45" s="230">
        <v>0.52402043399638343</v>
      </c>
      <c r="U45" s="230">
        <v>0.67761766124171197</v>
      </c>
      <c r="V45" s="230">
        <v>0.51291157323688974</v>
      </c>
      <c r="W45" s="230">
        <v>0.28995961422543703</v>
      </c>
      <c r="X45" s="230">
        <v>4.2786317058468963E-2</v>
      </c>
      <c r="Y45" s="231">
        <v>0.1294267631103074</v>
      </c>
      <c r="Z45" s="17">
        <v>0.6436845690174805</v>
      </c>
      <c r="AA45" s="18">
        <v>0.55353728149487635</v>
      </c>
      <c r="AB45" s="18">
        <v>0.3627870604781997</v>
      </c>
      <c r="AC45" s="18">
        <v>0.5200029703301855</v>
      </c>
      <c r="AD45" s="19">
        <v>0.39862959363070122</v>
      </c>
    </row>
    <row r="46" spans="1:30" x14ac:dyDescent="0.2">
      <c r="A46" s="356" t="s">
        <v>232</v>
      </c>
      <c r="B46" s="229">
        <v>3.1087160940325504E-2</v>
      </c>
      <c r="C46" s="230">
        <v>0</v>
      </c>
      <c r="D46" s="230">
        <v>0.24451633514165161</v>
      </c>
      <c r="E46" s="230">
        <v>0</v>
      </c>
      <c r="F46" s="230">
        <v>8.1834538878842691E-2</v>
      </c>
      <c r="G46" s="230">
        <v>0.13935641952983729</v>
      </c>
      <c r="H46" s="230">
        <v>0.2987424954792044</v>
      </c>
      <c r="I46" s="230">
        <v>2.6946227848101274</v>
      </c>
      <c r="J46" s="230">
        <v>3.8590398432790858</v>
      </c>
      <c r="K46" s="230">
        <v>3.6164487643158534</v>
      </c>
      <c r="L46" s="230">
        <v>3.2166666666666681</v>
      </c>
      <c r="M46" s="230">
        <v>2.8794106088004834</v>
      </c>
      <c r="N46" s="230">
        <v>2.4671643761301998</v>
      </c>
      <c r="O46" s="230">
        <v>1.1903527426160339</v>
      </c>
      <c r="P46" s="230">
        <v>1.3339695599758892</v>
      </c>
      <c r="Q46" s="230">
        <v>2.3268113924050637</v>
      </c>
      <c r="R46" s="230">
        <v>1.6838127787823995</v>
      </c>
      <c r="S46" s="230">
        <v>0.98472248342374935</v>
      </c>
      <c r="T46" s="230">
        <v>0.32259843279083789</v>
      </c>
      <c r="U46" s="230">
        <v>0.27972640144665462</v>
      </c>
      <c r="V46" s="230">
        <v>0.14564231464737798</v>
      </c>
      <c r="W46" s="230">
        <v>0.4595534659433394</v>
      </c>
      <c r="X46" s="230">
        <v>0.43924026522001208</v>
      </c>
      <c r="Y46" s="231">
        <v>3.8433815551537076E-2</v>
      </c>
      <c r="Z46" s="17">
        <v>2.7608218605585706</v>
      </c>
      <c r="AA46" s="18">
        <v>1.6644722222222226</v>
      </c>
      <c r="AB46" s="18">
        <v>0.28086578259995981</v>
      </c>
      <c r="AC46" s="18">
        <v>1.5687199551269178</v>
      </c>
      <c r="AD46" s="19">
        <v>1.197239735282299</v>
      </c>
    </row>
    <row r="47" spans="1:30" x14ac:dyDescent="0.2">
      <c r="A47" s="356" t="s">
        <v>233</v>
      </c>
      <c r="B47" s="229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2.7800783604581079E-2</v>
      </c>
      <c r="H47" s="230">
        <v>0</v>
      </c>
      <c r="I47" s="230">
        <v>0</v>
      </c>
      <c r="J47" s="230">
        <v>4.6192284508740203E-2</v>
      </c>
      <c r="K47" s="230">
        <v>0.1011405666063894</v>
      </c>
      <c r="L47" s="230">
        <v>0.79723387582881278</v>
      </c>
      <c r="M47" s="230">
        <v>0.42247365883062088</v>
      </c>
      <c r="N47" s="230">
        <v>5.7804761904761914E-2</v>
      </c>
      <c r="O47" s="230">
        <v>3.181886678722122E-2</v>
      </c>
      <c r="P47" s="230">
        <v>2.0560940325497289E-2</v>
      </c>
      <c r="Q47" s="230">
        <v>0.18292429174201327</v>
      </c>
      <c r="R47" s="230">
        <v>2.0560940325497289E-2</v>
      </c>
      <c r="S47" s="230">
        <v>0.11091928872814949</v>
      </c>
      <c r="T47" s="230">
        <v>0.16236335141651601</v>
      </c>
      <c r="U47" s="230">
        <v>0</v>
      </c>
      <c r="V47" s="230">
        <v>0</v>
      </c>
      <c r="W47" s="230">
        <v>0.10678456901748042</v>
      </c>
      <c r="X47" s="230">
        <v>0.10678456901748042</v>
      </c>
      <c r="Y47" s="231">
        <v>0.10678456901748042</v>
      </c>
      <c r="Z47" s="17">
        <v>0.22784006429576054</v>
      </c>
      <c r="AA47" s="18">
        <v>7.0764848302190084E-2</v>
      </c>
      <c r="AB47" s="18">
        <v>8.0452843078159544E-2</v>
      </c>
      <c r="AC47" s="18">
        <v>0.12635258522537007</v>
      </c>
      <c r="AD47" s="19">
        <v>9.592280490255177E-2</v>
      </c>
    </row>
    <row r="48" spans="1:30" x14ac:dyDescent="0.2">
      <c r="A48" s="356" t="s">
        <v>234</v>
      </c>
      <c r="B48" s="229">
        <v>0.44271314044605181</v>
      </c>
      <c r="C48" s="230">
        <v>0.23533297166968056</v>
      </c>
      <c r="D48" s="230">
        <v>0.1251722724532851</v>
      </c>
      <c r="E48" s="230">
        <v>9.1205183845690194E-2</v>
      </c>
      <c r="F48" s="230">
        <v>9.1205183845690194E-2</v>
      </c>
      <c r="G48" s="230">
        <v>0.15010723327305606</v>
      </c>
      <c r="H48" s="230">
        <v>1.2000133815551539</v>
      </c>
      <c r="I48" s="230">
        <v>3.4210676913803502</v>
      </c>
      <c r="J48" s="230">
        <v>7.7885596745027135</v>
      </c>
      <c r="K48" s="230">
        <v>11.411898794454491</v>
      </c>
      <c r="L48" s="230">
        <v>9.4658781193490018</v>
      </c>
      <c r="M48" s="230">
        <v>8.2054371308016876</v>
      </c>
      <c r="N48" s="230">
        <v>5.6456394816154312</v>
      </c>
      <c r="O48" s="230">
        <v>5.0995124773960221</v>
      </c>
      <c r="P48" s="230">
        <v>6.6741001205545487</v>
      </c>
      <c r="Q48" s="230">
        <v>5.5869835443037976</v>
      </c>
      <c r="R48" s="230">
        <v>5.4834969861362284</v>
      </c>
      <c r="S48" s="230">
        <v>4.9862391199517804</v>
      </c>
      <c r="T48" s="230">
        <v>4.922090657022304</v>
      </c>
      <c r="U48" s="230">
        <v>2.7566339963833646</v>
      </c>
      <c r="V48" s="230">
        <v>1.3285550331525018</v>
      </c>
      <c r="W48" s="230">
        <v>0.83160132610006032</v>
      </c>
      <c r="X48" s="230">
        <v>6.4918505123568421E-2</v>
      </c>
      <c r="Y48" s="231">
        <v>8.8108619650391809E-2</v>
      </c>
      <c r="Z48" s="17">
        <v>6.9154757986739002</v>
      </c>
      <c r="AA48" s="18">
        <v>5.5793286216596343</v>
      </c>
      <c r="AB48" s="18">
        <v>1.665318022905365</v>
      </c>
      <c r="AC48" s="18">
        <v>4.7200408144129673</v>
      </c>
      <c r="AD48" s="19">
        <v>3.5873529435402856</v>
      </c>
    </row>
    <row r="49" spans="1:30" x14ac:dyDescent="0.2">
      <c r="A49" s="356" t="s">
        <v>235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0.49563080168776374</v>
      </c>
      <c r="J49" s="230">
        <v>0.86648541289933712</v>
      </c>
      <c r="K49" s="230">
        <v>1.1313241109101873</v>
      </c>
      <c r="L49" s="230">
        <v>1.2383115129596145</v>
      </c>
      <c r="M49" s="230">
        <v>1.55978511151296</v>
      </c>
      <c r="N49" s="230">
        <v>1.1015215792646176</v>
      </c>
      <c r="O49" s="230">
        <v>1.4929312839059676</v>
      </c>
      <c r="P49" s="230">
        <v>1.4159851717902354</v>
      </c>
      <c r="Q49" s="230">
        <v>1.3339057866184454</v>
      </c>
      <c r="R49" s="230">
        <v>1.3278704641350212</v>
      </c>
      <c r="S49" s="230">
        <v>0.75954725738396633</v>
      </c>
      <c r="T49" s="230">
        <v>0.38747968655816761</v>
      </c>
      <c r="U49" s="230">
        <v>0.63480156720916237</v>
      </c>
      <c r="V49" s="230">
        <v>0.18230602772754673</v>
      </c>
      <c r="W49" s="230">
        <v>0.34475871006630504</v>
      </c>
      <c r="X49" s="230">
        <v>0</v>
      </c>
      <c r="Y49" s="231">
        <v>0</v>
      </c>
      <c r="Z49" s="17">
        <v>0.88192282499497721</v>
      </c>
      <c r="AA49" s="18">
        <v>1.238626923849709</v>
      </c>
      <c r="AB49" s="18">
        <v>0.25822433192686362</v>
      </c>
      <c r="AC49" s="18">
        <v>0.79292469359051654</v>
      </c>
      <c r="AD49" s="19">
        <v>0.59469352019288746</v>
      </c>
    </row>
    <row r="50" spans="1:30" x14ac:dyDescent="0.2">
      <c r="A50" s="356" t="s">
        <v>236</v>
      </c>
      <c r="B50" s="229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8.2465159734779997E-2</v>
      </c>
      <c r="J50" s="230">
        <v>0</v>
      </c>
      <c r="K50" s="230">
        <v>0.11366015672091624</v>
      </c>
      <c r="L50" s="230">
        <v>0.11366015672091624</v>
      </c>
      <c r="M50" s="230">
        <v>0.13632947558770345</v>
      </c>
      <c r="N50" s="230">
        <v>6.8587341772151908E-2</v>
      </c>
      <c r="O50" s="230">
        <v>4.7302712477396022E-2</v>
      </c>
      <c r="P50" s="230">
        <v>0.10019312839059676</v>
      </c>
      <c r="Q50" s="230">
        <v>0</v>
      </c>
      <c r="R50" s="230">
        <v>5.9795840867992771E-2</v>
      </c>
      <c r="S50" s="230">
        <v>5.9795840867992771E-2</v>
      </c>
      <c r="T50" s="230">
        <v>0.14221663652802893</v>
      </c>
      <c r="U50" s="230">
        <v>0</v>
      </c>
      <c r="V50" s="230">
        <v>0</v>
      </c>
      <c r="W50" s="230">
        <v>0</v>
      </c>
      <c r="X50" s="230">
        <v>0</v>
      </c>
      <c r="Y50" s="231">
        <v>0</v>
      </c>
      <c r="Z50" s="17">
        <v>7.4352491460719317E-2</v>
      </c>
      <c r="AA50" s="18">
        <v>5.594581072935504E-2</v>
      </c>
      <c r="AB50" s="18">
        <v>2.3702772754671489E-2</v>
      </c>
      <c r="AC50" s="18">
        <v>5.1333691648248608E-2</v>
      </c>
      <c r="AD50" s="19">
        <v>3.8500268736186456E-2</v>
      </c>
    </row>
    <row r="51" spans="1:30" x14ac:dyDescent="0.2">
      <c r="A51" s="356" t="s">
        <v>237</v>
      </c>
      <c r="B51" s="229">
        <v>0</v>
      </c>
      <c r="C51" s="230">
        <v>3.5374382157926466E-2</v>
      </c>
      <c r="D51" s="230">
        <v>3.5374382157926466E-2</v>
      </c>
      <c r="E51" s="230">
        <v>0</v>
      </c>
      <c r="F51" s="230">
        <v>0</v>
      </c>
      <c r="G51" s="230">
        <v>0</v>
      </c>
      <c r="H51" s="230">
        <v>0.16476636528028937</v>
      </c>
      <c r="I51" s="230">
        <v>1.1509455696202535</v>
      </c>
      <c r="J51" s="230">
        <v>1.9635336949969864</v>
      </c>
      <c r="K51" s="230">
        <v>4.9088711271850523</v>
      </c>
      <c r="L51" s="230">
        <v>4.4984112115732371</v>
      </c>
      <c r="M51" s="230">
        <v>4.0554364677516572</v>
      </c>
      <c r="N51" s="230">
        <v>2.7933952983725145</v>
      </c>
      <c r="O51" s="230">
        <v>2.6443052441229669</v>
      </c>
      <c r="P51" s="230">
        <v>2.8990350210970477</v>
      </c>
      <c r="Q51" s="230">
        <v>3.8048042796865595</v>
      </c>
      <c r="R51" s="230">
        <v>3.6178882459312853</v>
      </c>
      <c r="S51" s="230">
        <v>3.0400493670886086</v>
      </c>
      <c r="T51" s="230">
        <v>1.9874054852320677</v>
      </c>
      <c r="U51" s="230">
        <v>0.77039300783604592</v>
      </c>
      <c r="V51" s="230">
        <v>0.28697751657625076</v>
      </c>
      <c r="W51" s="230">
        <v>0.28943044002411089</v>
      </c>
      <c r="X51" s="230">
        <v>0.28943044002411089</v>
      </c>
      <c r="Y51" s="231">
        <v>0.10896172393007837</v>
      </c>
      <c r="Z51" s="17">
        <v>2.7903274060679131</v>
      </c>
      <c r="AA51" s="18">
        <v>3.1332462427164969</v>
      </c>
      <c r="AB51" s="18">
        <v>0.62209976893711072</v>
      </c>
      <c r="AC51" s="18">
        <v>2.1818911392405074</v>
      </c>
      <c r="AD51" s="19">
        <v>1.6393662196102079</v>
      </c>
    </row>
    <row r="52" spans="1:30" x14ac:dyDescent="0.2">
      <c r="A52" s="356" t="s">
        <v>238</v>
      </c>
      <c r="B52" s="229">
        <v>0</v>
      </c>
      <c r="C52" s="230">
        <v>0</v>
      </c>
      <c r="D52" s="230">
        <v>0</v>
      </c>
      <c r="E52" s="230">
        <v>0</v>
      </c>
      <c r="F52" s="230">
        <v>0</v>
      </c>
      <c r="G52" s="230">
        <v>0.22476208559373118</v>
      </c>
      <c r="H52" s="230">
        <v>0.43769837251356247</v>
      </c>
      <c r="I52" s="230">
        <v>0.92020180831826404</v>
      </c>
      <c r="J52" s="230">
        <v>1.1470509945750453</v>
      </c>
      <c r="K52" s="230">
        <v>0.78435913200723328</v>
      </c>
      <c r="L52" s="230">
        <v>0.52849927667269447</v>
      </c>
      <c r="M52" s="230">
        <v>0.62146955997588915</v>
      </c>
      <c r="N52" s="230">
        <v>0.17775412899336951</v>
      </c>
      <c r="O52" s="230">
        <v>6.4709463532248351E-2</v>
      </c>
      <c r="P52" s="230">
        <v>0.10882802893309224</v>
      </c>
      <c r="Q52" s="230">
        <v>0.55378215792646179</v>
      </c>
      <c r="R52" s="230">
        <v>0.55609770946353232</v>
      </c>
      <c r="S52" s="230">
        <v>0.19292760699216399</v>
      </c>
      <c r="T52" s="230">
        <v>0.16844755877034359</v>
      </c>
      <c r="U52" s="230">
        <v>0</v>
      </c>
      <c r="V52" s="230">
        <v>8.7362085593731167E-2</v>
      </c>
      <c r="W52" s="230">
        <v>0</v>
      </c>
      <c r="X52" s="230">
        <v>0</v>
      </c>
      <c r="Y52" s="231">
        <v>0</v>
      </c>
      <c r="Z52" s="17">
        <v>0.73987985734378148</v>
      </c>
      <c r="AA52" s="18">
        <v>0.27568318264014469</v>
      </c>
      <c r="AB52" s="18">
        <v>4.2634940727345798E-2</v>
      </c>
      <c r="AC52" s="18">
        <v>0.35273266023709071</v>
      </c>
      <c r="AD52" s="19">
        <v>0.27391458207755676</v>
      </c>
    </row>
    <row r="53" spans="1:30" x14ac:dyDescent="0.2">
      <c r="A53" s="356" t="s">
        <v>239</v>
      </c>
      <c r="B53" s="229">
        <v>0</v>
      </c>
      <c r="C53" s="230">
        <v>0</v>
      </c>
      <c r="D53" s="230">
        <v>0</v>
      </c>
      <c r="E53" s="230">
        <v>0</v>
      </c>
      <c r="F53" s="230">
        <v>0</v>
      </c>
      <c r="G53" s="230">
        <v>0</v>
      </c>
      <c r="H53" s="230">
        <v>0</v>
      </c>
      <c r="I53" s="230">
        <v>0.31201350210970463</v>
      </c>
      <c r="J53" s="230">
        <v>1.0754754068716095</v>
      </c>
      <c r="K53" s="230">
        <v>1.9442837854128996</v>
      </c>
      <c r="L53" s="230">
        <v>1.979385473176613</v>
      </c>
      <c r="M53" s="230">
        <v>1.4034346594333935</v>
      </c>
      <c r="N53" s="230">
        <v>1.5998327305605786</v>
      </c>
      <c r="O53" s="230">
        <v>1.5961043399638335</v>
      </c>
      <c r="P53" s="230">
        <v>1.6276082579867392</v>
      </c>
      <c r="Q53" s="230">
        <v>2.0285933694996987</v>
      </c>
      <c r="R53" s="230">
        <v>2.173619168173599</v>
      </c>
      <c r="S53" s="230">
        <v>1.2885568414707658</v>
      </c>
      <c r="T53" s="230">
        <v>0.87290126582278482</v>
      </c>
      <c r="U53" s="230">
        <v>0.44661525015069314</v>
      </c>
      <c r="V53" s="230">
        <v>0.24785617842073543</v>
      </c>
      <c r="W53" s="230">
        <v>9.2970283303194706E-2</v>
      </c>
      <c r="X53" s="230">
        <v>7.8109704641350225E-2</v>
      </c>
      <c r="Y53" s="231">
        <v>0</v>
      </c>
      <c r="Z53" s="17">
        <v>1.1190988045007033</v>
      </c>
      <c r="AA53" s="18">
        <v>1.7190524512758689</v>
      </c>
      <c r="AB53" s="18">
        <v>0.28974211372312636</v>
      </c>
      <c r="AC53" s="18">
        <v>1.0426311231665664</v>
      </c>
      <c r="AD53" s="19">
        <v>0.78197334237492477</v>
      </c>
    </row>
    <row r="54" spans="1:30" x14ac:dyDescent="0.2">
      <c r="A54" s="356" t="s">
        <v>240</v>
      </c>
      <c r="B54" s="229">
        <v>0</v>
      </c>
      <c r="C54" s="230">
        <v>0</v>
      </c>
      <c r="D54" s="230">
        <v>0</v>
      </c>
      <c r="E54" s="230">
        <v>0</v>
      </c>
      <c r="F54" s="230">
        <v>0</v>
      </c>
      <c r="G54" s="230">
        <v>0</v>
      </c>
      <c r="H54" s="230">
        <v>0.23191615430982523</v>
      </c>
      <c r="I54" s="230">
        <v>1.1941153104279687</v>
      </c>
      <c r="J54" s="230">
        <v>1.2966804701627488</v>
      </c>
      <c r="K54" s="230">
        <v>0.45602103676913808</v>
      </c>
      <c r="L54" s="230">
        <v>0.7980364677516576</v>
      </c>
      <c r="M54" s="230">
        <v>0.77333490054249565</v>
      </c>
      <c r="N54" s="230">
        <v>0.95390958408679938</v>
      </c>
      <c r="O54" s="230">
        <v>0.96151241711874624</v>
      </c>
      <c r="P54" s="230">
        <v>0.80891482820976501</v>
      </c>
      <c r="Q54" s="230">
        <v>1.1945792043399639</v>
      </c>
      <c r="R54" s="230">
        <v>1.2130558167570828</v>
      </c>
      <c r="S54" s="230">
        <v>1.6361053044002412</v>
      </c>
      <c r="T54" s="230">
        <v>1.8177565400843885</v>
      </c>
      <c r="U54" s="230">
        <v>1.4116450271247742</v>
      </c>
      <c r="V54" s="230">
        <v>1.2104355033152503</v>
      </c>
      <c r="W54" s="230">
        <v>0.23861404460518384</v>
      </c>
      <c r="X54" s="230">
        <v>7.7386075949367111E-2</v>
      </c>
      <c r="Y54" s="231">
        <v>0.3087361663652804</v>
      </c>
      <c r="Z54" s="17">
        <v>0.79168405666063901</v>
      </c>
      <c r="AA54" s="18">
        <v>1.1280128591520997</v>
      </c>
      <c r="AB54" s="18">
        <v>0.8440955595740407</v>
      </c>
      <c r="AC54" s="18">
        <v>0.92126415846225995</v>
      </c>
      <c r="AD54" s="19">
        <v>0.69094811884669494</v>
      </c>
    </row>
    <row r="55" spans="1:30" x14ac:dyDescent="0.2">
      <c r="A55" s="356" t="s">
        <v>241</v>
      </c>
      <c r="B55" s="229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4.5546292947558777E-2</v>
      </c>
      <c r="I55" s="230">
        <v>0.59615256178420739</v>
      </c>
      <c r="J55" s="230">
        <v>1.1010892103676915</v>
      </c>
      <c r="K55" s="230">
        <v>0.9832726341169381</v>
      </c>
      <c r="L55" s="230">
        <v>1.2890091621458712</v>
      </c>
      <c r="M55" s="230">
        <v>1.1216645569620254</v>
      </c>
      <c r="N55" s="230">
        <v>0.79986190476190477</v>
      </c>
      <c r="O55" s="230">
        <v>0.92889746835443054</v>
      </c>
      <c r="P55" s="230">
        <v>1.272318444846293</v>
      </c>
      <c r="Q55" s="230">
        <v>1.3577564195298377</v>
      </c>
      <c r="R55" s="230">
        <v>1.3695297166968055</v>
      </c>
      <c r="S55" s="230">
        <v>1.3165251356238701</v>
      </c>
      <c r="T55" s="230">
        <v>1.4762578661844488</v>
      </c>
      <c r="U55" s="230">
        <v>0.91476720916214604</v>
      </c>
      <c r="V55" s="230">
        <v>0.41769861362266431</v>
      </c>
      <c r="W55" s="230">
        <v>0.56764924653405668</v>
      </c>
      <c r="X55" s="230">
        <v>0.24217112718505127</v>
      </c>
      <c r="Y55" s="231">
        <v>0.52282899336949973</v>
      </c>
      <c r="Z55" s="17">
        <v>0.85612240305404885</v>
      </c>
      <c r="AA55" s="18">
        <v>1.1741481816355235</v>
      </c>
      <c r="AB55" s="18">
        <v>0.69022884267631113</v>
      </c>
      <c r="AC55" s="18">
        <v>0.90683314245529445</v>
      </c>
      <c r="AD55" s="19">
        <v>0.68012485684147084</v>
      </c>
    </row>
    <row r="56" spans="1:30" x14ac:dyDescent="0.2">
      <c r="A56" s="356" t="s">
        <v>242</v>
      </c>
      <c r="B56" s="229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0.17304749849306814</v>
      </c>
      <c r="I56" s="230">
        <v>0.48779776974080785</v>
      </c>
      <c r="J56" s="230">
        <v>0.48039795057263418</v>
      </c>
      <c r="K56" s="230">
        <v>0.84667992766726952</v>
      </c>
      <c r="L56" s="230">
        <v>0.84667992766726952</v>
      </c>
      <c r="M56" s="230">
        <v>0.4427114526823388</v>
      </c>
      <c r="N56" s="230">
        <v>0.24585346594333937</v>
      </c>
      <c r="O56" s="230">
        <v>0.24585346594333937</v>
      </c>
      <c r="P56" s="230">
        <v>0.24585346594333937</v>
      </c>
      <c r="Q56" s="230">
        <v>0.15923484026522003</v>
      </c>
      <c r="R56" s="230">
        <v>0.15923484026522003</v>
      </c>
      <c r="S56" s="230">
        <v>0.15923484026522003</v>
      </c>
      <c r="T56" s="230">
        <v>9.1422483423749257E-2</v>
      </c>
      <c r="U56" s="230">
        <v>9.1422483423749257E-2</v>
      </c>
      <c r="V56" s="230">
        <v>0</v>
      </c>
      <c r="W56" s="230">
        <v>0</v>
      </c>
      <c r="X56" s="230">
        <v>0</v>
      </c>
      <c r="Y56" s="231">
        <v>0</v>
      </c>
      <c r="Z56" s="17">
        <v>0.54621908780389805</v>
      </c>
      <c r="AA56" s="18">
        <v>0.20254415310427967</v>
      </c>
      <c r="AB56" s="18">
        <v>3.0474161141249751E-2</v>
      </c>
      <c r="AC56" s="18">
        <v>0.25974580068314246</v>
      </c>
      <c r="AD56" s="19">
        <v>0.19480935051235684</v>
      </c>
    </row>
    <row r="57" spans="1:30" x14ac:dyDescent="0.2">
      <c r="A57" s="356" t="s">
        <v>243</v>
      </c>
      <c r="B57" s="229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0.30556286919831227</v>
      </c>
      <c r="J57" s="230">
        <v>0.32908691983122362</v>
      </c>
      <c r="K57" s="230">
        <v>0</v>
      </c>
      <c r="L57" s="230">
        <v>2.7800783604581079E-2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0.19383218806509944</v>
      </c>
      <c r="Y57" s="231">
        <v>0</v>
      </c>
      <c r="Z57" s="17">
        <v>0.11040842877235284</v>
      </c>
      <c r="AA57" s="18">
        <v>0</v>
      </c>
      <c r="AB57" s="18">
        <v>3.2305364677516574E-2</v>
      </c>
      <c r="AC57" s="18">
        <v>4.7571264483289806E-2</v>
      </c>
      <c r="AD57" s="19">
        <v>3.5678448362467356E-2</v>
      </c>
    </row>
    <row r="58" spans="1:30" x14ac:dyDescent="0.2">
      <c r="A58" s="356" t="s">
        <v>60</v>
      </c>
      <c r="B58" s="229">
        <v>0</v>
      </c>
      <c r="C58" s="230">
        <v>0</v>
      </c>
      <c r="D58" s="230">
        <v>0</v>
      </c>
      <c r="E58" s="230">
        <v>0</v>
      </c>
      <c r="F58" s="230">
        <v>0</v>
      </c>
      <c r="G58" s="230">
        <v>0</v>
      </c>
      <c r="H58" s="230">
        <v>0</v>
      </c>
      <c r="I58" s="230">
        <v>0.16842176009644366</v>
      </c>
      <c r="J58" s="230">
        <v>0.16842176009644366</v>
      </c>
      <c r="K58" s="230">
        <v>0.19161187462326706</v>
      </c>
      <c r="L58" s="230">
        <v>0.31268251959011462</v>
      </c>
      <c r="M58" s="230">
        <v>0.36088818565400849</v>
      </c>
      <c r="N58" s="230">
        <v>0.18578667872212179</v>
      </c>
      <c r="O58" s="230">
        <v>0.50431922845087407</v>
      </c>
      <c r="P58" s="230">
        <v>0.48291832429174203</v>
      </c>
      <c r="Q58" s="230">
        <v>0.6513400843881858</v>
      </c>
      <c r="R58" s="230">
        <v>0.62998625678119358</v>
      </c>
      <c r="S58" s="230">
        <v>0.62998625678119358</v>
      </c>
      <c r="T58" s="230">
        <v>0.20648390596745028</v>
      </c>
      <c r="U58" s="230">
        <v>2.1353827606992167E-2</v>
      </c>
      <c r="V58" s="230">
        <v>0</v>
      </c>
      <c r="W58" s="230">
        <v>0</v>
      </c>
      <c r="X58" s="230">
        <v>0</v>
      </c>
      <c r="Y58" s="231">
        <v>0</v>
      </c>
      <c r="Z58" s="17">
        <v>0.20033768334337956</v>
      </c>
      <c r="AA58" s="18">
        <v>0.51405613823588514</v>
      </c>
      <c r="AB58" s="18">
        <v>3.7972955595740411E-2</v>
      </c>
      <c r="AC58" s="18">
        <v>0.25078892572500167</v>
      </c>
      <c r="AD58" s="19">
        <v>0.18809169429375125</v>
      </c>
    </row>
    <row r="59" spans="1:30" x14ac:dyDescent="0.2">
      <c r="A59" s="356" t="s">
        <v>244</v>
      </c>
      <c r="B59" s="229">
        <v>0</v>
      </c>
      <c r="C59" s="230">
        <v>0</v>
      </c>
      <c r="D59" s="230">
        <v>0</v>
      </c>
      <c r="E59" s="230">
        <v>0</v>
      </c>
      <c r="F59" s="230">
        <v>0</v>
      </c>
      <c r="G59" s="230">
        <v>6.5028752260397851E-2</v>
      </c>
      <c r="H59" s="230">
        <v>6.5028752260397851E-2</v>
      </c>
      <c r="I59" s="230">
        <v>0.13080638939119951</v>
      </c>
      <c r="J59" s="230">
        <v>0.16605280289330923</v>
      </c>
      <c r="K59" s="230">
        <v>0.13080638939119951</v>
      </c>
      <c r="L59" s="230">
        <v>0.1730356841470766</v>
      </c>
      <c r="M59" s="230">
        <v>0.16326021699819171</v>
      </c>
      <c r="N59" s="230">
        <v>0.34769095840867997</v>
      </c>
      <c r="O59" s="230">
        <v>0.34769095840867997</v>
      </c>
      <c r="P59" s="230">
        <v>0.59293369499698612</v>
      </c>
      <c r="Q59" s="230">
        <v>0.50070861965039182</v>
      </c>
      <c r="R59" s="230">
        <v>0.74916407474382174</v>
      </c>
      <c r="S59" s="230">
        <v>0.32476220614828211</v>
      </c>
      <c r="T59" s="230">
        <v>9.4281555153707064E-2</v>
      </c>
      <c r="U59" s="230">
        <v>6.5028752260397851E-2</v>
      </c>
      <c r="V59" s="230">
        <v>9.4340506329113935E-2</v>
      </c>
      <c r="W59" s="230">
        <v>6.5028752260397851E-2</v>
      </c>
      <c r="X59" s="230">
        <v>0</v>
      </c>
      <c r="Y59" s="231">
        <v>0</v>
      </c>
      <c r="Z59" s="17">
        <v>0.13816503918022907</v>
      </c>
      <c r="AA59" s="18">
        <v>0.47715841872614034</v>
      </c>
      <c r="AB59" s="18">
        <v>5.3113261000602784E-2</v>
      </c>
      <c r="AC59" s="18">
        <v>0.22281223963565744</v>
      </c>
      <c r="AD59" s="19">
        <v>0.16981871107092628</v>
      </c>
    </row>
    <row r="60" spans="1:30" x14ac:dyDescent="0.2">
      <c r="A60" s="357" t="s">
        <v>61</v>
      </c>
      <c r="B60" s="232">
        <v>0</v>
      </c>
      <c r="C60" s="233">
        <v>0</v>
      </c>
      <c r="D60" s="233">
        <v>0</v>
      </c>
      <c r="E60" s="233">
        <v>0</v>
      </c>
      <c r="F60" s="233">
        <v>0</v>
      </c>
      <c r="G60" s="233">
        <v>0</v>
      </c>
      <c r="H60" s="233">
        <v>0</v>
      </c>
      <c r="I60" s="233">
        <v>8.1834538878842691E-2</v>
      </c>
      <c r="J60" s="233">
        <v>0.17845075346594336</v>
      </c>
      <c r="K60" s="233">
        <v>0.28777094635322481</v>
      </c>
      <c r="L60" s="233">
        <v>0.43301452682338765</v>
      </c>
      <c r="M60" s="233">
        <v>0.50305328511151304</v>
      </c>
      <c r="N60" s="233">
        <v>0.48819210367691385</v>
      </c>
      <c r="O60" s="233">
        <v>0.39382344786015677</v>
      </c>
      <c r="P60" s="233">
        <v>0.61225527426160342</v>
      </c>
      <c r="Q60" s="233">
        <v>0.59614321880651</v>
      </c>
      <c r="R60" s="233">
        <v>0.44416986136226644</v>
      </c>
      <c r="S60" s="233">
        <v>0.19156781193490055</v>
      </c>
      <c r="T60" s="233">
        <v>0.25817377938517183</v>
      </c>
      <c r="U60" s="233">
        <v>0.14343694996986139</v>
      </c>
      <c r="V60" s="233">
        <v>0</v>
      </c>
      <c r="W60" s="233">
        <v>0.30919342977697412</v>
      </c>
      <c r="X60" s="233">
        <v>0</v>
      </c>
      <c r="Y60" s="234">
        <v>4.9680349608197713E-2</v>
      </c>
      <c r="Z60" s="20">
        <v>0.24735400843881858</v>
      </c>
      <c r="AA60" s="21">
        <v>0.45435861965039187</v>
      </c>
      <c r="AB60" s="21">
        <v>0.12674741812336751</v>
      </c>
      <c r="AC60" s="21">
        <v>0.27615334873752601</v>
      </c>
      <c r="AD60" s="22">
        <v>0.20711501155314449</v>
      </c>
    </row>
    <row r="61" spans="1:30" x14ac:dyDescent="0.2">
      <c r="A61" s="6" t="s">
        <v>62</v>
      </c>
      <c r="B61" s="34">
        <v>1.0825741410488248</v>
      </c>
      <c r="C61" s="34">
        <v>0.27070735382760702</v>
      </c>
      <c r="D61" s="34">
        <v>0.4050629897528632</v>
      </c>
      <c r="E61" s="34">
        <v>9.1205183845690194E-2</v>
      </c>
      <c r="F61" s="34">
        <v>0.17303972272453289</v>
      </c>
      <c r="G61" s="34">
        <v>0.66265684147076565</v>
      </c>
      <c r="H61" s="34">
        <v>4.0686792043399649</v>
      </c>
      <c r="I61" s="34">
        <v>15.807847558770344</v>
      </c>
      <c r="J61" s="34">
        <v>26.289705967450274</v>
      </c>
      <c r="K61" s="34">
        <v>36.644042435201925</v>
      </c>
      <c r="L61" s="34">
        <v>36.044180771549122</v>
      </c>
      <c r="M61" s="34">
        <v>31.67520970464135</v>
      </c>
      <c r="N61" s="34">
        <v>25.020892224231467</v>
      </c>
      <c r="O61" s="34">
        <v>24.207586919831236</v>
      </c>
      <c r="P61" s="34">
        <v>27.401624773960222</v>
      </c>
      <c r="Q61" s="34">
        <v>29.988028812537681</v>
      </c>
      <c r="R61" s="34">
        <v>29.490058770343587</v>
      </c>
      <c r="S61" s="34">
        <v>24.643198071127191</v>
      </c>
      <c r="T61" s="34">
        <v>21.538087100663049</v>
      </c>
      <c r="U61" s="34">
        <v>15.540515732368897</v>
      </c>
      <c r="V61" s="34">
        <v>8.9351922845087408</v>
      </c>
      <c r="W61" s="34">
        <v>6.5433444846292943</v>
      </c>
      <c r="X61" s="34">
        <v>3.3049944544906573</v>
      </c>
      <c r="Y61" s="34">
        <v>1.706625376732972</v>
      </c>
      <c r="Z61" s="28">
        <v>25.088277606992165</v>
      </c>
      <c r="AA61" s="29">
        <v>26.79189826200523</v>
      </c>
      <c r="AB61" s="29">
        <v>9.5947932388989354</v>
      </c>
      <c r="AC61" s="29">
        <v>20.491656369298777</v>
      </c>
      <c r="AD61" s="30">
        <v>15.480627536668678</v>
      </c>
    </row>
    <row r="62" spans="1:30" x14ac:dyDescent="0.2">
      <c r="A62" s="7" t="s">
        <v>63</v>
      </c>
      <c r="B62" s="36">
        <v>2.7609445449065708</v>
      </c>
      <c r="C62" s="32">
        <v>1.2535135021097048</v>
      </c>
      <c r="D62" s="32">
        <v>1.1407740807715494</v>
      </c>
      <c r="E62" s="32">
        <v>0.31740464135021096</v>
      </c>
      <c r="F62" s="32">
        <v>0.62298523206751055</v>
      </c>
      <c r="G62" s="32">
        <v>3.3906333333333341</v>
      </c>
      <c r="H62" s="32">
        <v>11.256625075346596</v>
      </c>
      <c r="I62" s="32">
        <v>31.489722242314645</v>
      </c>
      <c r="J62" s="32">
        <v>43.654333755274266</v>
      </c>
      <c r="K62" s="32">
        <v>53.218968716094039</v>
      </c>
      <c r="L62" s="32">
        <v>50.603781253767323</v>
      </c>
      <c r="M62" s="32">
        <v>43.281257866184461</v>
      </c>
      <c r="N62" s="32">
        <v>34.516665521398437</v>
      </c>
      <c r="O62" s="32">
        <v>31.983402471368283</v>
      </c>
      <c r="P62" s="32">
        <v>35.313755394816148</v>
      </c>
      <c r="Q62" s="32">
        <v>38.239870102471365</v>
      </c>
      <c r="R62" s="32">
        <v>33.626678902953593</v>
      </c>
      <c r="S62" s="32">
        <v>26.619283604581089</v>
      </c>
      <c r="T62" s="32">
        <v>25.912336407474385</v>
      </c>
      <c r="U62" s="32">
        <v>18.459312537673298</v>
      </c>
      <c r="V62" s="32">
        <v>10.02402374924654</v>
      </c>
      <c r="W62" s="32">
        <v>8.665658529234479</v>
      </c>
      <c r="X62" s="32">
        <v>5.6021145871006635</v>
      </c>
      <c r="Y62" s="37">
        <v>3.7485830018083188</v>
      </c>
      <c r="Z62" s="31">
        <v>38.917448151496892</v>
      </c>
      <c r="AA62" s="32">
        <v>33.383275999598148</v>
      </c>
      <c r="AB62" s="32">
        <v>12.068671468756278</v>
      </c>
      <c r="AC62" s="32">
        <v>28.123131873283779</v>
      </c>
      <c r="AD62" s="33">
        <v>21.487609543901954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2021&amp;R&amp;G</oddFooter>
  </headerFooter>
  <rowBreaks count="1" manualBreakCount="1">
    <brk id="30" max="16383" man="1"/>
  </rowBreak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C00000"/>
  </sheetPr>
  <dimension ref="A1:AD62"/>
  <sheetViews>
    <sheetView showGridLines="0" view="pageBreakPreview" topLeftCell="A34" zoomScale="85" zoomScaleSheetLayoutView="85" workbookViewId="0">
      <selection activeCell="Z54" sqref="Z54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8.83203125" bestFit="1" customWidth="1"/>
  </cols>
  <sheetData>
    <row r="1" spans="1:30" ht="16.5" x14ac:dyDescent="0.3">
      <c r="A1" s="13" t="s">
        <v>165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35">
        <v>0.3392673417721519</v>
      </c>
      <c r="C4" s="235">
        <v>0.2697148523206751</v>
      </c>
      <c r="D4" s="235">
        <v>0.23543561181434602</v>
      </c>
      <c r="E4" s="235">
        <v>0</v>
      </c>
      <c r="F4" s="235">
        <v>0.14963383966244725</v>
      </c>
      <c r="G4" s="235">
        <v>0</v>
      </c>
      <c r="H4" s="235">
        <v>0</v>
      </c>
      <c r="I4" s="235">
        <v>0.14963383966244725</v>
      </c>
      <c r="J4" s="235">
        <v>0.1899518987341772</v>
      </c>
      <c r="K4" s="235">
        <v>0.10975552742616032</v>
      </c>
      <c r="L4" s="235">
        <v>2.5368860759493669E-2</v>
      </c>
      <c r="M4" s="235">
        <v>0</v>
      </c>
      <c r="N4" s="235">
        <v>0</v>
      </c>
      <c r="O4" s="235">
        <v>0</v>
      </c>
      <c r="P4" s="235">
        <v>0</v>
      </c>
      <c r="Q4" s="235">
        <v>0</v>
      </c>
      <c r="R4" s="235">
        <v>0</v>
      </c>
      <c r="S4" s="235">
        <v>0</v>
      </c>
      <c r="T4" s="235">
        <v>0</v>
      </c>
      <c r="U4" s="235">
        <v>0</v>
      </c>
      <c r="V4" s="235">
        <v>0</v>
      </c>
      <c r="W4" s="235">
        <v>0</v>
      </c>
      <c r="X4" s="235">
        <v>0</v>
      </c>
      <c r="Y4" s="235">
        <v>0</v>
      </c>
      <c r="Z4" s="28">
        <f>+AVERAGE(H4:M4)</f>
        <v>7.9118354430379748E-2</v>
      </c>
      <c r="AA4" s="29">
        <f>+AVERAGE(N4:S4)</f>
        <v>0</v>
      </c>
      <c r="AB4" s="29">
        <f>+AVERAGE(T4:Y4)</f>
        <v>0</v>
      </c>
      <c r="AC4" s="29">
        <f>+AVERAGE(H4:Y4)</f>
        <v>2.637278481012658E-2</v>
      </c>
      <c r="AD4" s="30">
        <f>+AVERAGE(B4:Y4)</f>
        <v>6.1198407172995788E-2</v>
      </c>
    </row>
    <row r="5" spans="1:30" x14ac:dyDescent="0.2">
      <c r="A5" s="356" t="s">
        <v>199</v>
      </c>
      <c r="B5" s="235">
        <v>0.13543881856540083</v>
      </c>
      <c r="C5" s="235">
        <v>9.9058565400843873E-2</v>
      </c>
      <c r="D5" s="235">
        <v>0.18416109704641354</v>
      </c>
      <c r="E5" s="235">
        <v>9.3120843881856541E-2</v>
      </c>
      <c r="F5" s="235">
        <v>0</v>
      </c>
      <c r="G5" s="235">
        <v>0</v>
      </c>
      <c r="H5" s="235">
        <v>0.12577021097046412</v>
      </c>
      <c r="I5" s="235">
        <v>0</v>
      </c>
      <c r="J5" s="235">
        <v>0</v>
      </c>
      <c r="K5" s="235">
        <v>0</v>
      </c>
      <c r="L5" s="235">
        <v>0</v>
      </c>
      <c r="M5" s="235">
        <v>0</v>
      </c>
      <c r="N5" s="235">
        <v>0</v>
      </c>
      <c r="O5" s="235">
        <v>0</v>
      </c>
      <c r="P5" s="235">
        <v>0</v>
      </c>
      <c r="Q5" s="235">
        <v>0</v>
      </c>
      <c r="R5" s="235">
        <v>0</v>
      </c>
      <c r="S5" s="235">
        <v>0</v>
      </c>
      <c r="T5" s="235">
        <v>0</v>
      </c>
      <c r="U5" s="235">
        <v>0</v>
      </c>
      <c r="V5" s="235">
        <v>0</v>
      </c>
      <c r="W5" s="235">
        <v>0</v>
      </c>
      <c r="X5" s="235">
        <v>0</v>
      </c>
      <c r="Y5" s="235">
        <v>0</v>
      </c>
      <c r="Z5" s="17">
        <f t="shared" ref="Z5:Z30" si="0">+AVERAGE(H5:M5)</f>
        <v>2.0961701828410687E-2</v>
      </c>
      <c r="AA5" s="18">
        <f t="shared" ref="AA5:AA30" si="1">+AVERAGE(N5:S5)</f>
        <v>0</v>
      </c>
      <c r="AB5" s="18">
        <f t="shared" ref="AB5:AB30" si="2">+AVERAGE(T5:Y5)</f>
        <v>0</v>
      </c>
      <c r="AC5" s="18">
        <f t="shared" ref="AC5:AC30" si="3">+AVERAGE(H5:Y5)</f>
        <v>6.9872339428035625E-3</v>
      </c>
      <c r="AD5" s="19">
        <f t="shared" ref="AD5:AD30" si="4">+AVERAGE(B5:Y5)</f>
        <v>2.6564563994374124E-2</v>
      </c>
    </row>
    <row r="6" spans="1:30" x14ac:dyDescent="0.2">
      <c r="A6" s="356" t="s">
        <v>200</v>
      </c>
      <c r="B6" s="235">
        <v>0</v>
      </c>
      <c r="C6" s="235">
        <v>0</v>
      </c>
      <c r="D6" s="235">
        <v>0</v>
      </c>
      <c r="E6" s="235">
        <v>0</v>
      </c>
      <c r="F6" s="235">
        <v>0.23921468354430378</v>
      </c>
      <c r="G6" s="235">
        <v>0.85174936708860749</v>
      </c>
      <c r="H6" s="235">
        <v>4.2329907172995789</v>
      </c>
      <c r="I6" s="235">
        <v>6.2125589873417715</v>
      </c>
      <c r="J6" s="235">
        <v>6.3547501265822781</v>
      </c>
      <c r="K6" s="235">
        <v>5.7960751898734175</v>
      </c>
      <c r="L6" s="235">
        <v>5.3603726582278481</v>
      </c>
      <c r="M6" s="235">
        <v>4.374526919831224</v>
      </c>
      <c r="N6" s="235">
        <v>2.1779060759493674</v>
      </c>
      <c r="O6" s="235">
        <v>1.1149642194092828</v>
      </c>
      <c r="P6" s="235">
        <v>0.74165628691983121</v>
      </c>
      <c r="Q6" s="235">
        <v>0.73957004219409284</v>
      </c>
      <c r="R6" s="235">
        <v>0.2674616877637131</v>
      </c>
      <c r="S6" s="235">
        <v>0.11095957805907172</v>
      </c>
      <c r="T6" s="235">
        <v>0.96583789029535849</v>
      </c>
      <c r="U6" s="235">
        <v>0.91242092827004218</v>
      </c>
      <c r="V6" s="235">
        <v>8.9297637130801688E-2</v>
      </c>
      <c r="W6" s="235">
        <v>0.3696733333333333</v>
      </c>
      <c r="X6" s="235">
        <v>0.58624970464135018</v>
      </c>
      <c r="Y6" s="235">
        <v>0.55188185654008437</v>
      </c>
      <c r="Z6" s="17">
        <f t="shared" si="0"/>
        <v>5.3885457665260192</v>
      </c>
      <c r="AA6" s="18">
        <f t="shared" si="1"/>
        <v>0.85875298171589332</v>
      </c>
      <c r="AB6" s="18">
        <f t="shared" si="2"/>
        <v>0.57922689170182839</v>
      </c>
      <c r="AC6" s="18">
        <f t="shared" si="3"/>
        <v>2.2755085466479144</v>
      </c>
      <c r="AD6" s="19">
        <f t="shared" si="4"/>
        <v>1.7520882454289739</v>
      </c>
    </row>
    <row r="7" spans="1:30" x14ac:dyDescent="0.2">
      <c r="A7" s="356" t="s">
        <v>201</v>
      </c>
      <c r="B7" s="235">
        <v>0</v>
      </c>
      <c r="C7" s="235">
        <v>0</v>
      </c>
      <c r="D7" s="235">
        <v>0</v>
      </c>
      <c r="E7" s="235">
        <v>0</v>
      </c>
      <c r="F7" s="235">
        <v>0</v>
      </c>
      <c r="G7" s="235">
        <v>0</v>
      </c>
      <c r="H7" s="235">
        <v>0</v>
      </c>
      <c r="I7" s="235">
        <v>0.1523908016877637</v>
      </c>
      <c r="J7" s="235">
        <v>0.1523908016877637</v>
      </c>
      <c r="K7" s="235">
        <v>0.1523908016877637</v>
      </c>
      <c r="L7" s="235">
        <v>0.1523908016877637</v>
      </c>
      <c r="M7" s="235">
        <v>0.1523908016877637</v>
      </c>
      <c r="N7" s="235">
        <v>0.1523908016877637</v>
      </c>
      <c r="O7" s="235">
        <v>0.1523908016877637</v>
      </c>
      <c r="P7" s="235">
        <v>0</v>
      </c>
      <c r="Q7" s="235">
        <v>0</v>
      </c>
      <c r="R7" s="235">
        <v>0</v>
      </c>
      <c r="S7" s="235">
        <v>0</v>
      </c>
      <c r="T7" s="235">
        <v>0</v>
      </c>
      <c r="U7" s="235">
        <v>0</v>
      </c>
      <c r="V7" s="235">
        <v>0</v>
      </c>
      <c r="W7" s="235">
        <v>0</v>
      </c>
      <c r="X7" s="235">
        <v>0</v>
      </c>
      <c r="Y7" s="235">
        <v>0</v>
      </c>
      <c r="Z7" s="17">
        <f t="shared" si="0"/>
        <v>0.12699233473980309</v>
      </c>
      <c r="AA7" s="18">
        <f t="shared" si="1"/>
        <v>5.0796933895921235E-2</v>
      </c>
      <c r="AB7" s="18">
        <f t="shared" si="2"/>
        <v>0</v>
      </c>
      <c r="AC7" s="18">
        <f t="shared" si="3"/>
        <v>5.9263089545241447E-2</v>
      </c>
      <c r="AD7" s="19">
        <f t="shared" si="4"/>
        <v>4.4447317158931084E-2</v>
      </c>
    </row>
    <row r="8" spans="1:30" x14ac:dyDescent="0.2">
      <c r="A8" s="356" t="s">
        <v>202</v>
      </c>
      <c r="B8" s="235">
        <v>0.33692556962025316</v>
      </c>
      <c r="C8" s="235">
        <v>6.9044303797468357E-2</v>
      </c>
      <c r="D8" s="235">
        <v>6.9044303797468357E-2</v>
      </c>
      <c r="E8" s="235">
        <v>0</v>
      </c>
      <c r="F8" s="235">
        <v>0</v>
      </c>
      <c r="G8" s="235">
        <v>3.0992827004219403E-2</v>
      </c>
      <c r="H8" s="235">
        <v>0.15932244725738395</v>
      </c>
      <c r="I8" s="235">
        <v>0.79938751054852308</v>
      </c>
      <c r="J8" s="235">
        <v>0.71633147679324893</v>
      </c>
      <c r="K8" s="235">
        <v>0.27623881856540078</v>
      </c>
      <c r="L8" s="235">
        <v>0.30146371308016873</v>
      </c>
      <c r="M8" s="235">
        <v>0.4426222784810126</v>
      </c>
      <c r="N8" s="235">
        <v>0.22458978902953586</v>
      </c>
      <c r="O8" s="235">
        <v>0.1517196624472574</v>
      </c>
      <c r="P8" s="235">
        <v>8.2344641350210981E-2</v>
      </c>
      <c r="Q8" s="235">
        <v>0.36128160337552745</v>
      </c>
      <c r="R8" s="235">
        <v>9.6022278481012649E-2</v>
      </c>
      <c r="S8" s="235">
        <v>0</v>
      </c>
      <c r="T8" s="235">
        <v>0</v>
      </c>
      <c r="U8" s="235">
        <v>9.2274767932489454E-2</v>
      </c>
      <c r="V8" s="235">
        <v>9.2274767932489454E-2</v>
      </c>
      <c r="W8" s="235">
        <v>0.71221586497890277</v>
      </c>
      <c r="X8" s="235">
        <v>0.68999383966244721</v>
      </c>
      <c r="Y8" s="235">
        <v>2.9845316455696203E-2</v>
      </c>
      <c r="Z8" s="17">
        <f t="shared" si="0"/>
        <v>0.44922770745428969</v>
      </c>
      <c r="AA8" s="18">
        <f t="shared" si="1"/>
        <v>0.1526596624472574</v>
      </c>
      <c r="AB8" s="18">
        <f t="shared" si="2"/>
        <v>0.2694340928270042</v>
      </c>
      <c r="AC8" s="18">
        <f t="shared" si="3"/>
        <v>0.29044048757618379</v>
      </c>
      <c r="AD8" s="19">
        <f t="shared" si="4"/>
        <v>0.23891399085794654</v>
      </c>
    </row>
    <row r="9" spans="1:30" x14ac:dyDescent="0.2">
      <c r="A9" s="356" t="s">
        <v>203</v>
      </c>
      <c r="B9" s="235">
        <v>0.25527130801687764</v>
      </c>
      <c r="C9" s="235">
        <v>0.30993130801687763</v>
      </c>
      <c r="D9" s="235">
        <v>5.5771729957805903E-2</v>
      </c>
      <c r="E9" s="235">
        <v>0</v>
      </c>
      <c r="F9" s="235">
        <v>0</v>
      </c>
      <c r="G9" s="235">
        <v>0</v>
      </c>
      <c r="H9" s="235">
        <v>0</v>
      </c>
      <c r="I9" s="235">
        <v>1.4068217721518983</v>
      </c>
      <c r="J9" s="235">
        <v>2.0489254852320675</v>
      </c>
      <c r="K9" s="235">
        <v>1.8428621097046409</v>
      </c>
      <c r="L9" s="235">
        <v>1.6802002531645568</v>
      </c>
      <c r="M9" s="235">
        <v>1.3149918143459913</v>
      </c>
      <c r="N9" s="235">
        <v>1.3976162025316454</v>
      </c>
      <c r="O9" s="235">
        <v>2.7363392405063287</v>
      </c>
      <c r="P9" s="235">
        <v>4.3272477637130802</v>
      </c>
      <c r="Q9" s="235">
        <v>4.9132724894514777</v>
      </c>
      <c r="R9" s="235">
        <v>1.6343673417721516</v>
      </c>
      <c r="S9" s="235">
        <v>0.4317621940928269</v>
      </c>
      <c r="T9" s="235">
        <v>0.41036075949367085</v>
      </c>
      <c r="U9" s="235">
        <v>0.42291139240506326</v>
      </c>
      <c r="V9" s="235">
        <v>0</v>
      </c>
      <c r="W9" s="235">
        <v>0.36683021097046409</v>
      </c>
      <c r="X9" s="235">
        <v>0.13988869198312237</v>
      </c>
      <c r="Y9" s="235">
        <v>0.13988869198312237</v>
      </c>
      <c r="Z9" s="17">
        <f t="shared" si="0"/>
        <v>1.3823002390998591</v>
      </c>
      <c r="AA9" s="18">
        <f t="shared" si="1"/>
        <v>2.5734342053445851</v>
      </c>
      <c r="AB9" s="18">
        <f t="shared" si="2"/>
        <v>0.24664662447257379</v>
      </c>
      <c r="AC9" s="18">
        <f t="shared" si="3"/>
        <v>1.4007936896390061</v>
      </c>
      <c r="AD9" s="19">
        <f t="shared" si="4"/>
        <v>1.0764691983122361</v>
      </c>
    </row>
    <row r="10" spans="1:30" x14ac:dyDescent="0.2">
      <c r="A10" s="356" t="s">
        <v>204</v>
      </c>
      <c r="B10" s="235">
        <v>0.27353510548523208</v>
      </c>
      <c r="C10" s="235">
        <v>0.27353510548523208</v>
      </c>
      <c r="D10" s="235">
        <v>6.9044303797468357E-2</v>
      </c>
      <c r="E10" s="235">
        <v>0</v>
      </c>
      <c r="F10" s="235">
        <v>0</v>
      </c>
      <c r="G10" s="235">
        <v>0.34025586497890298</v>
      </c>
      <c r="H10" s="235">
        <v>0.87230168776371286</v>
      </c>
      <c r="I10" s="235">
        <v>2.68866835443038</v>
      </c>
      <c r="J10" s="235">
        <v>0.78954869198312239</v>
      </c>
      <c r="K10" s="235">
        <v>0.83524084388185638</v>
      </c>
      <c r="L10" s="235">
        <v>0.52036388185654014</v>
      </c>
      <c r="M10" s="235">
        <v>0.65092793248945147</v>
      </c>
      <c r="N10" s="235">
        <v>0.65092793248945147</v>
      </c>
      <c r="O10" s="235">
        <v>0.90111417721518994</v>
      </c>
      <c r="P10" s="235">
        <v>0.91685172995780573</v>
      </c>
      <c r="Q10" s="235">
        <v>0.78100185654008436</v>
      </c>
      <c r="R10" s="235">
        <v>0.43091071729957803</v>
      </c>
      <c r="S10" s="235">
        <v>0.20146050632911391</v>
      </c>
      <c r="T10" s="235">
        <v>9.0204472573839664E-2</v>
      </c>
      <c r="U10" s="235">
        <v>0</v>
      </c>
      <c r="V10" s="235">
        <v>0</v>
      </c>
      <c r="W10" s="235">
        <v>0.40436700421940924</v>
      </c>
      <c r="X10" s="235">
        <v>4.1036455696202526E-2</v>
      </c>
      <c r="Y10" s="235">
        <v>0.59601400843881858</v>
      </c>
      <c r="Z10" s="17">
        <f t="shared" si="0"/>
        <v>1.0595085654008438</v>
      </c>
      <c r="AA10" s="18">
        <f t="shared" si="1"/>
        <v>0.6470444866385372</v>
      </c>
      <c r="AB10" s="18">
        <f t="shared" si="2"/>
        <v>0.18860365682137833</v>
      </c>
      <c r="AC10" s="18">
        <f t="shared" si="3"/>
        <v>0.63171890295358657</v>
      </c>
      <c r="AD10" s="19">
        <f t="shared" si="4"/>
        <v>0.51363794303797472</v>
      </c>
    </row>
    <row r="11" spans="1:30" x14ac:dyDescent="0.2">
      <c r="A11" s="356" t="s">
        <v>205</v>
      </c>
      <c r="B11" s="235">
        <v>0</v>
      </c>
      <c r="C11" s="235">
        <v>0</v>
      </c>
      <c r="D11" s="235">
        <v>0.14693991561181433</v>
      </c>
      <c r="E11" s="235">
        <v>0.16778666666666667</v>
      </c>
      <c r="F11" s="235">
        <v>0.16664945147679325</v>
      </c>
      <c r="G11" s="235">
        <v>0.38170995780590711</v>
      </c>
      <c r="H11" s="235">
        <v>0.11662573839662445</v>
      </c>
      <c r="I11" s="235">
        <v>1.0409448101265819</v>
      </c>
      <c r="J11" s="235">
        <v>2.1372410126582277</v>
      </c>
      <c r="K11" s="235">
        <v>1.7298238818565399</v>
      </c>
      <c r="L11" s="235">
        <v>0.95894413502109699</v>
      </c>
      <c r="M11" s="235">
        <v>0.76664784810126563</v>
      </c>
      <c r="N11" s="235">
        <v>1.0771984810126582</v>
      </c>
      <c r="O11" s="235">
        <v>0.8473074261603375</v>
      </c>
      <c r="P11" s="235">
        <v>1.0113282700421939</v>
      </c>
      <c r="Q11" s="235">
        <v>1.0153889451476792</v>
      </c>
      <c r="R11" s="235">
        <v>0.75021400843881858</v>
      </c>
      <c r="S11" s="235">
        <v>2.7658396624472569E-2</v>
      </c>
      <c r="T11" s="235">
        <v>0.45644919831223624</v>
      </c>
      <c r="U11" s="235">
        <v>0.17306236286919829</v>
      </c>
      <c r="V11" s="235">
        <v>0.21827426160337549</v>
      </c>
      <c r="W11" s="235">
        <v>0.33866185654008435</v>
      </c>
      <c r="X11" s="235">
        <v>0.24470540084388184</v>
      </c>
      <c r="Y11" s="235">
        <v>9.9058565400843873E-2</v>
      </c>
      <c r="Z11" s="17">
        <f t="shared" si="0"/>
        <v>1.1250379043600562</v>
      </c>
      <c r="AA11" s="18">
        <f t="shared" si="1"/>
        <v>0.78818258790435991</v>
      </c>
      <c r="AB11" s="18">
        <f t="shared" si="2"/>
        <v>0.25503527426160333</v>
      </c>
      <c r="AC11" s="18">
        <f t="shared" si="3"/>
        <v>0.7227519221753399</v>
      </c>
      <c r="AD11" s="19">
        <f t="shared" si="4"/>
        <v>0.57802585794655414</v>
      </c>
    </row>
    <row r="12" spans="1:30" x14ac:dyDescent="0.2">
      <c r="A12" s="356" t="s">
        <v>206</v>
      </c>
      <c r="B12" s="235">
        <v>0</v>
      </c>
      <c r="C12" s="235">
        <v>0</v>
      </c>
      <c r="D12" s="235">
        <v>0</v>
      </c>
      <c r="E12" s="235">
        <v>0</v>
      </c>
      <c r="F12" s="235">
        <v>0</v>
      </c>
      <c r="G12" s="235">
        <v>0.52486751054852321</v>
      </c>
      <c r="H12" s="235">
        <v>1.0720249789029537</v>
      </c>
      <c r="I12" s="235">
        <v>1.1811065822784808</v>
      </c>
      <c r="J12" s="235">
        <v>1.0802702109704641</v>
      </c>
      <c r="K12" s="235">
        <v>0.78373645569620254</v>
      </c>
      <c r="L12" s="235">
        <v>1.1394441350210969</v>
      </c>
      <c r="M12" s="235">
        <v>1.1914711392405062</v>
      </c>
      <c r="N12" s="235">
        <v>1.0086540084388185</v>
      </c>
      <c r="O12" s="235">
        <v>0.81781367088607615</v>
      </c>
      <c r="P12" s="235">
        <v>0.49644852320675098</v>
      </c>
      <c r="Q12" s="235">
        <v>0.34215223628691976</v>
      </c>
      <c r="R12" s="235">
        <v>9.8650548523206733E-2</v>
      </c>
      <c r="S12" s="235">
        <v>0.5127535021097045</v>
      </c>
      <c r="T12" s="235">
        <v>0.13006978902953586</v>
      </c>
      <c r="U12" s="235">
        <v>0.13006978902953586</v>
      </c>
      <c r="V12" s="235">
        <v>0</v>
      </c>
      <c r="W12" s="235">
        <v>0</v>
      </c>
      <c r="X12" s="235">
        <v>0.32021443037974684</v>
      </c>
      <c r="Y12" s="235">
        <v>0.28895383966244731</v>
      </c>
      <c r="Z12" s="17">
        <f t="shared" si="0"/>
        <v>1.0746755836849506</v>
      </c>
      <c r="AA12" s="18">
        <f t="shared" si="1"/>
        <v>0.54607874824191271</v>
      </c>
      <c r="AB12" s="18">
        <f t="shared" si="2"/>
        <v>0.14488464135021098</v>
      </c>
      <c r="AC12" s="18">
        <f t="shared" si="3"/>
        <v>0.58854632442569144</v>
      </c>
      <c r="AD12" s="19">
        <f t="shared" si="4"/>
        <v>0.46327922292545703</v>
      </c>
    </row>
    <row r="13" spans="1:30" x14ac:dyDescent="0.2">
      <c r="A13" s="356" t="s">
        <v>207</v>
      </c>
      <c r="B13" s="235">
        <v>0.3982899578059072</v>
      </c>
      <c r="C13" s="235">
        <v>0</v>
      </c>
      <c r="D13" s="235">
        <v>0</v>
      </c>
      <c r="E13" s="235">
        <v>0</v>
      </c>
      <c r="F13" s="235">
        <v>0</v>
      </c>
      <c r="G13" s="235">
        <v>0.11384531645569619</v>
      </c>
      <c r="H13" s="235">
        <v>0</v>
      </c>
      <c r="I13" s="235">
        <v>0</v>
      </c>
      <c r="J13" s="235">
        <v>0</v>
      </c>
      <c r="K13" s="235">
        <v>0.19483814345991562</v>
      </c>
      <c r="L13" s="235">
        <v>0.37775282700421942</v>
      </c>
      <c r="M13" s="235">
        <v>0</v>
      </c>
      <c r="N13" s="235">
        <v>9.1040253164556967E-2</v>
      </c>
      <c r="O13" s="235">
        <v>0.67368607594936714</v>
      </c>
      <c r="P13" s="235">
        <v>0</v>
      </c>
      <c r="Q13" s="235">
        <v>0.13811459915611815</v>
      </c>
      <c r="R13" s="235">
        <v>0</v>
      </c>
      <c r="S13" s="235">
        <v>0</v>
      </c>
      <c r="T13" s="235">
        <v>0</v>
      </c>
      <c r="U13" s="235">
        <v>0</v>
      </c>
      <c r="V13" s="235">
        <v>0</v>
      </c>
      <c r="W13" s="235">
        <v>0</v>
      </c>
      <c r="X13" s="235">
        <v>0</v>
      </c>
      <c r="Y13" s="235">
        <v>0</v>
      </c>
      <c r="Z13" s="17">
        <f t="shared" si="0"/>
        <v>9.543182841068916E-2</v>
      </c>
      <c r="AA13" s="18">
        <f t="shared" si="1"/>
        <v>0.15047348804500704</v>
      </c>
      <c r="AB13" s="18">
        <f t="shared" si="2"/>
        <v>0</v>
      </c>
      <c r="AC13" s="18">
        <f t="shared" si="3"/>
        <v>8.1968438818565401E-2</v>
      </c>
      <c r="AD13" s="19">
        <f t="shared" si="4"/>
        <v>8.2815298874824181E-2</v>
      </c>
    </row>
    <row r="14" spans="1:30" x14ac:dyDescent="0.2">
      <c r="A14" s="356" t="s">
        <v>208</v>
      </c>
      <c r="B14" s="235">
        <v>0</v>
      </c>
      <c r="C14" s="235">
        <v>0</v>
      </c>
      <c r="D14" s="235">
        <v>0</v>
      </c>
      <c r="E14" s="235">
        <v>0</v>
      </c>
      <c r="F14" s="235">
        <v>0</v>
      </c>
      <c r="G14" s="235">
        <v>0.17167873417721519</v>
      </c>
      <c r="H14" s="235">
        <v>0.17167873417721519</v>
      </c>
      <c r="I14" s="235">
        <v>0.42984641350210961</v>
      </c>
      <c r="J14" s="235">
        <v>0.42984641350210961</v>
      </c>
      <c r="K14" s="235">
        <v>5.5771729957805903E-2</v>
      </c>
      <c r="L14" s="235">
        <v>0</v>
      </c>
      <c r="M14" s="235">
        <v>0</v>
      </c>
      <c r="N14" s="235">
        <v>0.9492375527426159</v>
      </c>
      <c r="O14" s="235">
        <v>0.36236320675105488</v>
      </c>
      <c r="P14" s="235">
        <v>0</v>
      </c>
      <c r="Q14" s="235">
        <v>0</v>
      </c>
      <c r="R14" s="235">
        <v>0.26182050632911391</v>
      </c>
      <c r="S14" s="235">
        <v>0.35138767932489451</v>
      </c>
      <c r="T14" s="235">
        <v>1.4494950210970463</v>
      </c>
      <c r="U14" s="235">
        <v>1.0754203375527425</v>
      </c>
      <c r="V14" s="235">
        <v>0.50588481012658215</v>
      </c>
      <c r="W14" s="235">
        <v>0</v>
      </c>
      <c r="X14" s="235">
        <v>0</v>
      </c>
      <c r="Y14" s="235">
        <v>0</v>
      </c>
      <c r="Z14" s="17">
        <f t="shared" si="0"/>
        <v>0.18119054852320673</v>
      </c>
      <c r="AA14" s="18">
        <f t="shared" si="1"/>
        <v>0.32080149085794651</v>
      </c>
      <c r="AB14" s="18">
        <f t="shared" si="2"/>
        <v>0.50513336146272858</v>
      </c>
      <c r="AC14" s="18">
        <f t="shared" si="3"/>
        <v>0.33570846694796053</v>
      </c>
      <c r="AD14" s="19">
        <f t="shared" si="4"/>
        <v>0.25893463080168772</v>
      </c>
    </row>
    <row r="15" spans="1:30" x14ac:dyDescent="0.2">
      <c r="A15" s="356" t="s">
        <v>209</v>
      </c>
      <c r="B15" s="235">
        <v>0</v>
      </c>
      <c r="C15" s="235">
        <v>0</v>
      </c>
      <c r="D15" s="235">
        <v>0</v>
      </c>
      <c r="E15" s="235">
        <v>0</v>
      </c>
      <c r="F15" s="235">
        <v>0</v>
      </c>
      <c r="G15" s="235">
        <v>0</v>
      </c>
      <c r="H15" s="235">
        <v>0</v>
      </c>
      <c r="I15" s="235">
        <v>0.16004396624472572</v>
      </c>
      <c r="J15" s="235">
        <v>0.18485434599156117</v>
      </c>
      <c r="K15" s="235">
        <v>0.15091932489451476</v>
      </c>
      <c r="L15" s="235">
        <v>0.63216919831223628</v>
      </c>
      <c r="M15" s="235">
        <v>0.15483341772151898</v>
      </c>
      <c r="N15" s="235">
        <v>0.14971375527426159</v>
      </c>
      <c r="O15" s="235">
        <v>0.44486962025316462</v>
      </c>
      <c r="P15" s="235">
        <v>0.28060362869198313</v>
      </c>
      <c r="Q15" s="235">
        <v>0.28060362869198313</v>
      </c>
      <c r="R15" s="235">
        <v>0.44486962025316462</v>
      </c>
      <c r="S15" s="235">
        <v>4.1036455696202526E-2</v>
      </c>
      <c r="T15" s="235">
        <v>0.67428244725738395</v>
      </c>
      <c r="U15" s="235">
        <v>0.22941282700421939</v>
      </c>
      <c r="V15" s="235">
        <v>0.22941282700421939</v>
      </c>
      <c r="W15" s="235">
        <v>0.22941282700421939</v>
      </c>
      <c r="X15" s="235">
        <v>0</v>
      </c>
      <c r="Y15" s="235">
        <v>0</v>
      </c>
      <c r="Z15" s="17">
        <f t="shared" si="0"/>
        <v>0.21380337552742612</v>
      </c>
      <c r="AA15" s="18">
        <f t="shared" si="1"/>
        <v>0.27361611814345993</v>
      </c>
      <c r="AB15" s="18">
        <f t="shared" si="2"/>
        <v>0.22708682137834035</v>
      </c>
      <c r="AC15" s="18">
        <f t="shared" si="3"/>
        <v>0.23816877168307549</v>
      </c>
      <c r="AD15" s="19">
        <f t="shared" si="4"/>
        <v>0.17862657876230661</v>
      </c>
    </row>
    <row r="16" spans="1:30" x14ac:dyDescent="0.2">
      <c r="A16" s="356" t="s">
        <v>210</v>
      </c>
      <c r="B16" s="235">
        <v>0</v>
      </c>
      <c r="C16" s="235">
        <v>0</v>
      </c>
      <c r="D16" s="235">
        <v>0</v>
      </c>
      <c r="E16" s="235">
        <v>0</v>
      </c>
      <c r="F16" s="235">
        <v>0</v>
      </c>
      <c r="G16" s="235">
        <v>0</v>
      </c>
      <c r="H16" s="235">
        <v>0</v>
      </c>
      <c r="I16" s="235">
        <v>0</v>
      </c>
      <c r="J16" s="235">
        <v>0</v>
      </c>
      <c r="K16" s="235">
        <v>0</v>
      </c>
      <c r="L16" s="235">
        <v>0</v>
      </c>
      <c r="M16" s="235">
        <v>0</v>
      </c>
      <c r="N16" s="235">
        <v>0</v>
      </c>
      <c r="O16" s="235">
        <v>0</v>
      </c>
      <c r="P16" s="235">
        <v>0</v>
      </c>
      <c r="Q16" s="235">
        <v>0</v>
      </c>
      <c r="R16" s="235">
        <v>0</v>
      </c>
      <c r="S16" s="235">
        <v>0</v>
      </c>
      <c r="T16" s="235">
        <v>0</v>
      </c>
      <c r="U16" s="235">
        <v>0</v>
      </c>
      <c r="V16" s="235">
        <v>0</v>
      </c>
      <c r="W16" s="235">
        <v>0</v>
      </c>
      <c r="X16" s="235">
        <v>0</v>
      </c>
      <c r="Y16" s="235">
        <v>0</v>
      </c>
      <c r="Z16" s="17">
        <f t="shared" si="0"/>
        <v>0</v>
      </c>
      <c r="AA16" s="18">
        <f t="shared" si="1"/>
        <v>0</v>
      </c>
      <c r="AB16" s="18">
        <f t="shared" si="2"/>
        <v>0</v>
      </c>
      <c r="AC16" s="18">
        <f t="shared" si="3"/>
        <v>0</v>
      </c>
      <c r="AD16" s="19">
        <f t="shared" si="4"/>
        <v>0</v>
      </c>
    </row>
    <row r="17" spans="1:30" x14ac:dyDescent="0.2">
      <c r="A17" s="356" t="s">
        <v>211</v>
      </c>
      <c r="B17" s="229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0.24195240506329113</v>
      </c>
      <c r="J17" s="230">
        <v>0.27006253164556959</v>
      </c>
      <c r="K17" s="230">
        <v>0.27006253164556959</v>
      </c>
      <c r="L17" s="230">
        <v>0.14429232067510547</v>
      </c>
      <c r="M17" s="230">
        <v>0.28512953586497891</v>
      </c>
      <c r="N17" s="230">
        <v>0</v>
      </c>
      <c r="O17" s="230">
        <v>0</v>
      </c>
      <c r="P17" s="230">
        <v>0.49786531645569621</v>
      </c>
      <c r="Q17" s="230">
        <v>0.47192185654008439</v>
      </c>
      <c r="R17" s="230">
        <v>0.27890666666666669</v>
      </c>
      <c r="S17" s="230">
        <v>0.19190902953586497</v>
      </c>
      <c r="T17" s="230">
        <v>0.26199223628691981</v>
      </c>
      <c r="U17" s="230">
        <v>3.1260590717299579E-2</v>
      </c>
      <c r="V17" s="230">
        <v>0</v>
      </c>
      <c r="W17" s="230">
        <v>0</v>
      </c>
      <c r="X17" s="230">
        <v>0.14261797468354429</v>
      </c>
      <c r="Y17" s="231">
        <v>0</v>
      </c>
      <c r="Z17" s="17">
        <f t="shared" si="0"/>
        <v>0.2019165541490858</v>
      </c>
      <c r="AA17" s="18">
        <f t="shared" si="1"/>
        <v>0.24010047819971869</v>
      </c>
      <c r="AB17" s="18">
        <f t="shared" si="2"/>
        <v>7.264513361462728E-2</v>
      </c>
      <c r="AC17" s="18">
        <f t="shared" si="3"/>
        <v>0.17155405532114396</v>
      </c>
      <c r="AD17" s="19">
        <f t="shared" si="4"/>
        <v>0.12866554149085796</v>
      </c>
    </row>
    <row r="18" spans="1:30" x14ac:dyDescent="0.2">
      <c r="A18" s="356" t="s">
        <v>212</v>
      </c>
      <c r="B18" s="327">
        <v>0</v>
      </c>
      <c r="C18" s="327">
        <v>0</v>
      </c>
      <c r="D18" s="327">
        <v>0</v>
      </c>
      <c r="E18" s="327">
        <v>0</v>
      </c>
      <c r="F18" s="327">
        <v>0</v>
      </c>
      <c r="G18" s="327">
        <v>0.2501577215189873</v>
      </c>
      <c r="H18" s="327">
        <v>0.46060700421940926</v>
      </c>
      <c r="I18" s="327">
        <v>1.5952332489451473</v>
      </c>
      <c r="J18" s="327">
        <v>2.1082464978902946</v>
      </c>
      <c r="K18" s="327">
        <v>2.6782868354430365</v>
      </c>
      <c r="L18" s="327">
        <v>1.6774311392405064</v>
      </c>
      <c r="M18" s="327">
        <v>1.0143249789029536</v>
      </c>
      <c r="N18" s="327">
        <v>0.10962025316455697</v>
      </c>
      <c r="O18" s="327">
        <v>0</v>
      </c>
      <c r="P18" s="327">
        <v>0</v>
      </c>
      <c r="Q18" s="327">
        <v>8.7492320675105484E-2</v>
      </c>
      <c r="R18" s="327">
        <v>0</v>
      </c>
      <c r="S18" s="327">
        <v>0</v>
      </c>
      <c r="T18" s="327">
        <v>0.16211417721518986</v>
      </c>
      <c r="U18" s="327">
        <v>8.416270042194092E-2</v>
      </c>
      <c r="V18" s="327">
        <v>0</v>
      </c>
      <c r="W18" s="327">
        <v>4.9026835443037972E-2</v>
      </c>
      <c r="X18" s="327">
        <v>0</v>
      </c>
      <c r="Y18" s="327">
        <v>0</v>
      </c>
      <c r="Z18" s="17">
        <f>+AVERAGE(H18:M18)</f>
        <v>1.5890216174402247</v>
      </c>
      <c r="AA18" s="18">
        <f t="shared" si="1"/>
        <v>3.2852095639943742E-2</v>
      </c>
      <c r="AB18" s="18">
        <f t="shared" si="2"/>
        <v>4.9217285513361464E-2</v>
      </c>
      <c r="AC18" s="18">
        <f t="shared" si="3"/>
        <v>0.55703033286450987</v>
      </c>
      <c r="AD18" s="19">
        <f t="shared" si="4"/>
        <v>0.42819598804500686</v>
      </c>
    </row>
    <row r="19" spans="1:30" x14ac:dyDescent="0.2">
      <c r="A19" s="356" t="s">
        <v>213</v>
      </c>
      <c r="B19" s="229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3.2188016877637129E-2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1">
        <v>0</v>
      </c>
      <c r="Z19" s="17">
        <f t="shared" si="0"/>
        <v>5.364669479606188E-3</v>
      </c>
      <c r="AA19" s="18">
        <f t="shared" si="1"/>
        <v>0</v>
      </c>
      <c r="AB19" s="18">
        <f t="shared" si="2"/>
        <v>0</v>
      </c>
      <c r="AC19" s="18">
        <f t="shared" si="3"/>
        <v>1.7882231598687294E-3</v>
      </c>
      <c r="AD19" s="19">
        <f t="shared" si="4"/>
        <v>1.341167369901547E-3</v>
      </c>
    </row>
    <row r="20" spans="1:30" x14ac:dyDescent="0.2">
      <c r="A20" s="356" t="s">
        <v>214</v>
      </c>
      <c r="B20" s="229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9.7398481012658245E-2</v>
      </c>
      <c r="M20" s="230">
        <v>9.7398481012658245E-2</v>
      </c>
      <c r="N20" s="230">
        <v>9.7398481012658245E-2</v>
      </c>
      <c r="O20" s="230">
        <v>0</v>
      </c>
      <c r="P20" s="230">
        <v>0</v>
      </c>
      <c r="Q20" s="230">
        <v>0</v>
      </c>
      <c r="R20" s="230">
        <v>0.12488919831223629</v>
      </c>
      <c r="S20" s="230">
        <v>0.12488919831223629</v>
      </c>
      <c r="T20" s="230">
        <v>0.12488919831223629</v>
      </c>
      <c r="U20" s="230">
        <v>0.12488919831223629</v>
      </c>
      <c r="V20" s="230">
        <v>0</v>
      </c>
      <c r="W20" s="230">
        <v>0</v>
      </c>
      <c r="X20" s="230">
        <v>0</v>
      </c>
      <c r="Y20" s="231">
        <v>0</v>
      </c>
      <c r="Z20" s="17">
        <f t="shared" si="0"/>
        <v>3.246616033755275E-2</v>
      </c>
      <c r="AA20" s="18">
        <f t="shared" si="1"/>
        <v>5.78628129395218E-2</v>
      </c>
      <c r="AB20" s="18">
        <f t="shared" si="2"/>
        <v>4.1629732770745428E-2</v>
      </c>
      <c r="AC20" s="18">
        <f t="shared" si="3"/>
        <v>4.3986235349273331E-2</v>
      </c>
      <c r="AD20" s="19">
        <f t="shared" si="4"/>
        <v>3.2989676511954995E-2</v>
      </c>
    </row>
    <row r="21" spans="1:30" x14ac:dyDescent="0.2">
      <c r="A21" s="356" t="s">
        <v>215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3.8822616033755274E-2</v>
      </c>
      <c r="I21" s="229">
        <v>3.8822616033755274E-2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367">
        <v>0</v>
      </c>
      <c r="Z21" s="17">
        <f t="shared" si="0"/>
        <v>1.2940872011251757E-2</v>
      </c>
      <c r="AA21" s="18">
        <f t="shared" si="1"/>
        <v>0</v>
      </c>
      <c r="AB21" s="18">
        <f t="shared" si="2"/>
        <v>0</v>
      </c>
      <c r="AC21" s="18">
        <f t="shared" si="3"/>
        <v>4.3136240037505861E-3</v>
      </c>
      <c r="AD21" s="19">
        <f t="shared" si="4"/>
        <v>3.2352180028129393E-3</v>
      </c>
    </row>
    <row r="22" spans="1:30" x14ac:dyDescent="0.2">
      <c r="A22" s="356" t="s">
        <v>216</v>
      </c>
      <c r="B22" s="235">
        <v>0</v>
      </c>
      <c r="C22" s="235">
        <v>0</v>
      </c>
      <c r="D22" s="235">
        <v>0</v>
      </c>
      <c r="E22" s="235">
        <v>0</v>
      </c>
      <c r="F22" s="235">
        <v>0</v>
      </c>
      <c r="G22" s="235">
        <v>0</v>
      </c>
      <c r="H22" s="235">
        <v>0</v>
      </c>
      <c r="I22" s="235">
        <v>0</v>
      </c>
      <c r="J22" s="235">
        <v>0</v>
      </c>
      <c r="K22" s="235">
        <v>0</v>
      </c>
      <c r="L22" s="235">
        <v>0</v>
      </c>
      <c r="M22" s="235">
        <v>0</v>
      </c>
      <c r="N22" s="235">
        <v>0</v>
      </c>
      <c r="O22" s="235">
        <v>0</v>
      </c>
      <c r="P22" s="235">
        <v>0</v>
      </c>
      <c r="Q22" s="235">
        <v>0</v>
      </c>
      <c r="R22" s="235">
        <v>0</v>
      </c>
      <c r="S22" s="235">
        <v>0</v>
      </c>
      <c r="T22" s="235">
        <v>0</v>
      </c>
      <c r="U22" s="235">
        <v>0</v>
      </c>
      <c r="V22" s="235">
        <v>0</v>
      </c>
      <c r="W22" s="235">
        <v>0</v>
      </c>
      <c r="X22" s="235">
        <v>0</v>
      </c>
      <c r="Y22" s="235">
        <v>0</v>
      </c>
      <c r="Z22" s="17">
        <f t="shared" si="0"/>
        <v>0</v>
      </c>
      <c r="AA22" s="18">
        <f t="shared" si="1"/>
        <v>0</v>
      </c>
      <c r="AB22" s="18">
        <f t="shared" si="2"/>
        <v>0</v>
      </c>
      <c r="AC22" s="18">
        <f t="shared" si="3"/>
        <v>0</v>
      </c>
      <c r="AD22" s="19">
        <f t="shared" si="4"/>
        <v>0</v>
      </c>
    </row>
    <row r="23" spans="1:30" x14ac:dyDescent="0.2">
      <c r="A23" s="356" t="s">
        <v>217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3.5029367088607592E-2</v>
      </c>
      <c r="Y23" s="229">
        <v>3.5029367088607592E-2</v>
      </c>
      <c r="Z23" s="17">
        <f t="shared" si="0"/>
        <v>0</v>
      </c>
      <c r="AA23" s="18">
        <f t="shared" si="1"/>
        <v>0</v>
      </c>
      <c r="AB23" s="18">
        <f t="shared" si="2"/>
        <v>1.167645569620253E-2</v>
      </c>
      <c r="AC23" s="18">
        <f t="shared" si="3"/>
        <v>3.8921518987341769E-3</v>
      </c>
      <c r="AD23" s="19">
        <f t="shared" si="4"/>
        <v>2.9191139240506325E-3</v>
      </c>
    </row>
    <row r="24" spans="1:30" x14ac:dyDescent="0.2">
      <c r="A24" s="356" t="s">
        <v>218</v>
      </c>
      <c r="B24" s="235">
        <v>0</v>
      </c>
      <c r="C24" s="235">
        <v>0</v>
      </c>
      <c r="D24" s="235">
        <v>0</v>
      </c>
      <c r="E24" s="235">
        <v>0</v>
      </c>
      <c r="F24" s="235">
        <v>0</v>
      </c>
      <c r="G24" s="235">
        <v>0</v>
      </c>
      <c r="H24" s="235">
        <v>0</v>
      </c>
      <c r="I24" s="235">
        <v>0</v>
      </c>
      <c r="J24" s="235">
        <v>0</v>
      </c>
      <c r="K24" s="235">
        <v>0</v>
      </c>
      <c r="L24" s="235">
        <v>0</v>
      </c>
      <c r="M24" s="235">
        <v>0</v>
      </c>
      <c r="N24" s="235">
        <v>0</v>
      </c>
      <c r="O24" s="235">
        <v>0</v>
      </c>
      <c r="P24" s="235">
        <v>0</v>
      </c>
      <c r="Q24" s="235">
        <v>0</v>
      </c>
      <c r="R24" s="235">
        <v>0</v>
      </c>
      <c r="S24" s="235">
        <v>0</v>
      </c>
      <c r="T24" s="235">
        <v>0</v>
      </c>
      <c r="U24" s="235">
        <v>0</v>
      </c>
      <c r="V24" s="235">
        <v>0</v>
      </c>
      <c r="W24" s="235">
        <v>0</v>
      </c>
      <c r="X24" s="235">
        <v>0</v>
      </c>
      <c r="Y24" s="235">
        <v>0</v>
      </c>
      <c r="Z24" s="17">
        <f t="shared" si="0"/>
        <v>0</v>
      </c>
      <c r="AA24" s="18">
        <f t="shared" si="1"/>
        <v>0</v>
      </c>
      <c r="AB24" s="18">
        <f t="shared" si="2"/>
        <v>0</v>
      </c>
      <c r="AC24" s="18">
        <f t="shared" si="3"/>
        <v>0</v>
      </c>
      <c r="AD24" s="19">
        <f t="shared" si="4"/>
        <v>0</v>
      </c>
    </row>
    <row r="25" spans="1:30" x14ac:dyDescent="0.2">
      <c r="A25" s="356" t="s">
        <v>219</v>
      </c>
      <c r="B25" s="229">
        <v>0.28733864978902951</v>
      </c>
      <c r="C25" s="229">
        <v>0</v>
      </c>
      <c r="D25" s="229">
        <v>0</v>
      </c>
      <c r="E25" s="229">
        <v>0</v>
      </c>
      <c r="F25" s="229">
        <v>0</v>
      </c>
      <c r="G25" s="229">
        <v>0.22698016877637128</v>
      </c>
      <c r="H25" s="229">
        <v>0.21782261603375527</v>
      </c>
      <c r="I25" s="229">
        <v>0.12832962025316455</v>
      </c>
      <c r="J25" s="229">
        <v>0.53538177215189864</v>
      </c>
      <c r="K25" s="229">
        <v>0.35671544303797464</v>
      </c>
      <c r="L25" s="229">
        <v>0.55377164556962022</v>
      </c>
      <c r="M25" s="229">
        <v>0.43166227848101252</v>
      </c>
      <c r="N25" s="229">
        <v>0.71267924050632891</v>
      </c>
      <c r="O25" s="229">
        <v>0.10088371308016876</v>
      </c>
      <c r="P25" s="229">
        <v>0.10088371308016876</v>
      </c>
      <c r="Q25" s="229">
        <v>0.17364421940928271</v>
      </c>
      <c r="R25" s="229">
        <v>0.17364421940928271</v>
      </c>
      <c r="S25" s="229">
        <v>0.10088371308016876</v>
      </c>
      <c r="T25" s="229">
        <v>0.31538886075949363</v>
      </c>
      <c r="U25" s="229">
        <v>0.12832962025316455</v>
      </c>
      <c r="V25" s="229">
        <v>0.12832962025316455</v>
      </c>
      <c r="W25" s="229">
        <v>0</v>
      </c>
      <c r="X25" s="229">
        <v>0</v>
      </c>
      <c r="Y25" s="229">
        <v>8.9492995780590709E-2</v>
      </c>
      <c r="Z25" s="17">
        <f t="shared" si="0"/>
        <v>0.37061389592123767</v>
      </c>
      <c r="AA25" s="18">
        <f t="shared" si="1"/>
        <v>0.22710313642756674</v>
      </c>
      <c r="AB25" s="18">
        <f t="shared" si="2"/>
        <v>0.11025684950773557</v>
      </c>
      <c r="AC25" s="18">
        <f t="shared" si="3"/>
        <v>0.23599129395217991</v>
      </c>
      <c r="AD25" s="19">
        <f t="shared" si="4"/>
        <v>0.19842342123769333</v>
      </c>
    </row>
    <row r="26" spans="1:30" x14ac:dyDescent="0.2">
      <c r="A26" s="356" t="s">
        <v>56</v>
      </c>
      <c r="B26" s="327">
        <v>0</v>
      </c>
      <c r="C26" s="327">
        <v>0</v>
      </c>
      <c r="D26" s="327">
        <v>0</v>
      </c>
      <c r="E26" s="327">
        <v>0</v>
      </c>
      <c r="F26" s="327">
        <v>0</v>
      </c>
      <c r="G26" s="327">
        <v>0</v>
      </c>
      <c r="H26" s="327">
        <v>3.1260590717299579E-2</v>
      </c>
      <c r="I26" s="327">
        <v>3.1260590717299579E-2</v>
      </c>
      <c r="J26" s="327">
        <v>0.15333721518987342</v>
      </c>
      <c r="K26" s="327">
        <v>0.50334953586497888</v>
      </c>
      <c r="L26" s="327">
        <v>0.46450995780590715</v>
      </c>
      <c r="M26" s="327">
        <v>0.46450995780590715</v>
      </c>
      <c r="N26" s="327">
        <v>0.46450995780590715</v>
      </c>
      <c r="O26" s="327">
        <v>0.46450995780590715</v>
      </c>
      <c r="P26" s="327">
        <v>0.46450995780590715</v>
      </c>
      <c r="Q26" s="327">
        <v>0</v>
      </c>
      <c r="R26" s="327">
        <v>0</v>
      </c>
      <c r="S26" s="327">
        <v>0</v>
      </c>
      <c r="T26" s="327">
        <v>0</v>
      </c>
      <c r="U26" s="327">
        <v>0</v>
      </c>
      <c r="V26" s="327">
        <v>0</v>
      </c>
      <c r="W26" s="327">
        <v>0</v>
      </c>
      <c r="X26" s="327">
        <v>0</v>
      </c>
      <c r="Y26" s="327">
        <v>0</v>
      </c>
      <c r="Z26" s="17">
        <f t="shared" si="0"/>
        <v>0.27470464135021094</v>
      </c>
      <c r="AA26" s="18">
        <f t="shared" si="1"/>
        <v>0.23225497890295357</v>
      </c>
      <c r="AB26" s="18">
        <f t="shared" si="2"/>
        <v>0</v>
      </c>
      <c r="AC26" s="18">
        <f t="shared" si="3"/>
        <v>0.16898654008438818</v>
      </c>
      <c r="AD26" s="19">
        <f t="shared" si="4"/>
        <v>0.12673990506329114</v>
      </c>
    </row>
    <row r="27" spans="1:30" x14ac:dyDescent="0.2">
      <c r="A27" s="356" t="s">
        <v>220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6.9044303797468357E-2</v>
      </c>
      <c r="I27" s="229">
        <v>0.11041367088607594</v>
      </c>
      <c r="J27" s="229">
        <v>6.9044303797468357E-2</v>
      </c>
      <c r="K27" s="229">
        <v>0.48539645569620249</v>
      </c>
      <c r="L27" s="229">
        <v>0.48539645569620249</v>
      </c>
      <c r="M27" s="229">
        <v>0.48539645569620249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8.9492995780590709E-2</v>
      </c>
      <c r="X27" s="229">
        <v>0.19218945147679323</v>
      </c>
      <c r="Y27" s="229">
        <v>0.32920835443037971</v>
      </c>
      <c r="Z27" s="17">
        <f t="shared" si="0"/>
        <v>0.28411527426160338</v>
      </c>
      <c r="AA27" s="18">
        <f t="shared" si="1"/>
        <v>0</v>
      </c>
      <c r="AB27" s="18">
        <f t="shared" si="2"/>
        <v>0.10181513361462728</v>
      </c>
      <c r="AC27" s="18">
        <f t="shared" si="3"/>
        <v>0.1286434692920769</v>
      </c>
      <c r="AD27" s="19">
        <f t="shared" si="4"/>
        <v>9.6482601969057669E-2</v>
      </c>
    </row>
    <row r="28" spans="1:30" x14ac:dyDescent="0.2">
      <c r="A28" s="357" t="s">
        <v>58</v>
      </c>
      <c r="B28" s="327">
        <v>0</v>
      </c>
      <c r="C28" s="327">
        <v>0</v>
      </c>
      <c r="D28" s="327">
        <v>0</v>
      </c>
      <c r="E28" s="327">
        <v>0</v>
      </c>
      <c r="F28" s="327">
        <v>0</v>
      </c>
      <c r="G28" s="327">
        <v>0</v>
      </c>
      <c r="H28" s="327">
        <v>0.10811105485232067</v>
      </c>
      <c r="I28" s="327">
        <v>0</v>
      </c>
      <c r="J28" s="327">
        <v>0</v>
      </c>
      <c r="K28" s="327">
        <v>0</v>
      </c>
      <c r="L28" s="327">
        <v>0</v>
      </c>
      <c r="M28" s="327">
        <v>0</v>
      </c>
      <c r="N28" s="327">
        <v>0</v>
      </c>
      <c r="O28" s="327">
        <v>0</v>
      </c>
      <c r="P28" s="327">
        <v>0</v>
      </c>
      <c r="Q28" s="327">
        <v>0</v>
      </c>
      <c r="R28" s="327">
        <v>0</v>
      </c>
      <c r="S28" s="327">
        <v>0</v>
      </c>
      <c r="T28" s="327">
        <v>0</v>
      </c>
      <c r="U28" s="327">
        <v>0</v>
      </c>
      <c r="V28" s="327">
        <v>0</v>
      </c>
      <c r="W28" s="327">
        <v>0</v>
      </c>
      <c r="X28" s="327">
        <v>0</v>
      </c>
      <c r="Y28" s="327">
        <v>0</v>
      </c>
      <c r="Z28" s="17">
        <f t="shared" si="0"/>
        <v>1.8018509142053444E-2</v>
      </c>
      <c r="AA28" s="18">
        <f t="shared" si="1"/>
        <v>0</v>
      </c>
      <c r="AB28" s="18">
        <f t="shared" si="2"/>
        <v>0</v>
      </c>
      <c r="AC28" s="18">
        <f t="shared" si="3"/>
        <v>6.0061697140178149E-3</v>
      </c>
      <c r="AD28" s="19">
        <f t="shared" si="4"/>
        <v>4.504627285513361E-3</v>
      </c>
    </row>
    <row r="29" spans="1:30" x14ac:dyDescent="0.2">
      <c r="A29" s="5" t="s">
        <v>59</v>
      </c>
      <c r="B29" s="26">
        <v>2.0260667510548522</v>
      </c>
      <c r="C29" s="26">
        <v>1.0212841350210971</v>
      </c>
      <c r="D29" s="26">
        <v>0.76039696202531648</v>
      </c>
      <c r="E29" s="26">
        <v>0.26090751054852324</v>
      </c>
      <c r="F29" s="26">
        <v>0.6299237130801687</v>
      </c>
      <c r="G29" s="26">
        <v>2.9666632067510545</v>
      </c>
      <c r="H29" s="26">
        <v>7.7508084388185656</v>
      </c>
      <c r="I29" s="26">
        <v>16.44184092827004</v>
      </c>
      <c r="J29" s="26">
        <v>17.369034261603371</v>
      </c>
      <c r="K29" s="26">
        <v>16.253651645569615</v>
      </c>
      <c r="L29" s="26">
        <v>14.57127046413502</v>
      </c>
      <c r="M29" s="26">
        <v>11.90125957805907</v>
      </c>
      <c r="N29" s="26">
        <v>9.2634827848101278</v>
      </c>
      <c r="O29" s="26">
        <v>8.7679617721518976</v>
      </c>
      <c r="P29" s="26">
        <v>8.9197398312236267</v>
      </c>
      <c r="Q29" s="26">
        <v>9.3044437974683554</v>
      </c>
      <c r="R29" s="26">
        <v>4.5617567932489447</v>
      </c>
      <c r="S29" s="26">
        <v>2.0947002531645569</v>
      </c>
      <c r="T29" s="26">
        <v>5.0410840506329109</v>
      </c>
      <c r="U29" s="26">
        <v>3.4042145147679328</v>
      </c>
      <c r="V29" s="26">
        <v>1.2634739240506325</v>
      </c>
      <c r="W29" s="26">
        <v>2.5596809282700419</v>
      </c>
      <c r="X29" s="26">
        <v>2.3919253164556959</v>
      </c>
      <c r="Y29" s="26">
        <v>2.1593729957805907</v>
      </c>
      <c r="Z29" s="23">
        <f t="shared" si="0"/>
        <v>14.047977552742616</v>
      </c>
      <c r="AA29" s="24">
        <f t="shared" si="1"/>
        <v>7.1520142053445843</v>
      </c>
      <c r="AB29" s="24">
        <f t="shared" si="2"/>
        <v>2.8032919549929676</v>
      </c>
      <c r="AC29" s="24">
        <f t="shared" si="3"/>
        <v>8.0010945710267212</v>
      </c>
      <c r="AD29" s="25">
        <f t="shared" si="4"/>
        <v>6.3202060232067501</v>
      </c>
    </row>
    <row r="30" spans="1:30" x14ac:dyDescent="0.2">
      <c r="A30" s="11" t="s">
        <v>63</v>
      </c>
      <c r="B30" s="36">
        <v>3.1403981434599162</v>
      </c>
      <c r="C30" s="32">
        <v>1.2178310548523208</v>
      </c>
      <c r="D30" s="32">
        <v>1.2779610126582279</v>
      </c>
      <c r="E30" s="32">
        <v>0.38859476793248943</v>
      </c>
      <c r="F30" s="32">
        <v>0.87217932489451466</v>
      </c>
      <c r="G30" s="32">
        <v>3.642278227848101</v>
      </c>
      <c r="H30" s="32">
        <v>11.717970801687764</v>
      </c>
      <c r="I30" s="32">
        <v>34.015064135021106</v>
      </c>
      <c r="J30" s="32">
        <v>45.294341772151874</v>
      </c>
      <c r="K30" s="32">
        <v>56.134386919831222</v>
      </c>
      <c r="L30" s="32">
        <v>53.653480337552743</v>
      </c>
      <c r="M30" s="32">
        <v>45.08142843881857</v>
      </c>
      <c r="N30" s="32">
        <v>34.585100506329113</v>
      </c>
      <c r="O30" s="32">
        <v>33.832774008438825</v>
      </c>
      <c r="P30" s="32">
        <v>38.334285147679331</v>
      </c>
      <c r="Q30" s="32">
        <v>41.867753333333333</v>
      </c>
      <c r="R30" s="32">
        <v>35.249281097046421</v>
      </c>
      <c r="S30" s="32">
        <v>29.172110970464132</v>
      </c>
      <c r="T30" s="32">
        <v>28.248463037974687</v>
      </c>
      <c r="U30" s="32">
        <v>19.892594177215191</v>
      </c>
      <c r="V30" s="32">
        <v>10.221105485232066</v>
      </c>
      <c r="W30" s="32">
        <v>9.753605654008437</v>
      </c>
      <c r="X30" s="32">
        <v>5.4885871729957794</v>
      </c>
      <c r="Y30" s="37">
        <v>3.8161891139240502</v>
      </c>
      <c r="Z30" s="31">
        <f t="shared" si="0"/>
        <v>40.982778734177209</v>
      </c>
      <c r="AA30" s="32">
        <f t="shared" si="1"/>
        <v>35.506884177215191</v>
      </c>
      <c r="AB30" s="32">
        <f t="shared" si="2"/>
        <v>12.9034241068917</v>
      </c>
      <c r="AC30" s="32">
        <f t="shared" si="3"/>
        <v>29.797695672761375</v>
      </c>
      <c r="AD30" s="33">
        <f t="shared" si="4"/>
        <v>22.787406860056262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166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</v>
      </c>
      <c r="C35" s="227">
        <v>0</v>
      </c>
      <c r="D35" s="227">
        <v>0</v>
      </c>
      <c r="E35" s="227">
        <v>0</v>
      </c>
      <c r="F35" s="227">
        <v>0</v>
      </c>
      <c r="G35" s="227">
        <v>0</v>
      </c>
      <c r="H35" s="227">
        <v>0.16994945147679325</v>
      </c>
      <c r="I35" s="227">
        <v>0.38886270042194088</v>
      </c>
      <c r="J35" s="227">
        <v>0.23900751054852318</v>
      </c>
      <c r="K35" s="227">
        <v>0.4634145991561181</v>
      </c>
      <c r="L35" s="227">
        <v>0.27787400843881854</v>
      </c>
      <c r="M35" s="227">
        <v>0.3346996624472573</v>
      </c>
      <c r="N35" s="227">
        <v>0.32696455696202531</v>
      </c>
      <c r="O35" s="227">
        <v>0.27337772151898732</v>
      </c>
      <c r="P35" s="227">
        <v>0.12871493670886075</v>
      </c>
      <c r="Q35" s="227">
        <v>0.4106866666666667</v>
      </c>
      <c r="R35" s="227">
        <v>0.67458514767932487</v>
      </c>
      <c r="S35" s="227">
        <v>0.79796421940928264</v>
      </c>
      <c r="T35" s="227">
        <v>1.0956626160337555</v>
      </c>
      <c r="U35" s="227">
        <v>1.1435392405063292</v>
      </c>
      <c r="V35" s="227">
        <v>0</v>
      </c>
      <c r="W35" s="227">
        <v>0</v>
      </c>
      <c r="X35" s="227">
        <v>0</v>
      </c>
      <c r="Y35" s="228">
        <v>0</v>
      </c>
      <c r="Z35" s="14">
        <v>0.31230132208157518</v>
      </c>
      <c r="AA35" s="15">
        <v>0.43538220815752454</v>
      </c>
      <c r="AB35" s="15">
        <v>0.37320030942334742</v>
      </c>
      <c r="AC35" s="15">
        <v>0.37362794655414905</v>
      </c>
      <c r="AD35" s="16">
        <v>0.2802209599156118</v>
      </c>
    </row>
    <row r="36" spans="1:30" x14ac:dyDescent="0.2">
      <c r="A36" s="356" t="s">
        <v>222</v>
      </c>
      <c r="B36" s="229">
        <v>0.2708382278481013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0.20066590717299576</v>
      </c>
      <c r="I36" s="230">
        <v>0.82049907172995773</v>
      </c>
      <c r="J36" s="230">
        <v>0.78558793248945158</v>
      </c>
      <c r="K36" s="230">
        <v>1.0137667510548523</v>
      </c>
      <c r="L36" s="230">
        <v>1.2086328270042193</v>
      </c>
      <c r="M36" s="230">
        <v>0.49832421940928268</v>
      </c>
      <c r="N36" s="230">
        <v>0.5936838818565402</v>
      </c>
      <c r="O36" s="230">
        <v>0.90225248945147674</v>
      </c>
      <c r="P36" s="230">
        <v>1.5093157805907171</v>
      </c>
      <c r="Q36" s="230">
        <v>1.4622700421940928</v>
      </c>
      <c r="R36" s="230">
        <v>0.98408531645569608</v>
      </c>
      <c r="S36" s="230">
        <v>1.1906036286919828</v>
      </c>
      <c r="T36" s="230">
        <v>0.7413996624472573</v>
      </c>
      <c r="U36" s="230">
        <v>0.40746919831223627</v>
      </c>
      <c r="V36" s="230">
        <v>4.8142278481012657E-2</v>
      </c>
      <c r="W36" s="230">
        <v>0</v>
      </c>
      <c r="X36" s="230">
        <v>0.23456118143459911</v>
      </c>
      <c r="Y36" s="231">
        <v>0</v>
      </c>
      <c r="Z36" s="17">
        <v>0.75457945147679328</v>
      </c>
      <c r="AA36" s="18">
        <v>1.1070351898734174</v>
      </c>
      <c r="AB36" s="18">
        <v>0.23859538677918424</v>
      </c>
      <c r="AC36" s="18">
        <v>0.70007000937646502</v>
      </c>
      <c r="AD36" s="19">
        <v>0.53633743319268634</v>
      </c>
    </row>
    <row r="37" spans="1:30" x14ac:dyDescent="0.2">
      <c r="A37" s="356" t="s">
        <v>223</v>
      </c>
      <c r="B37" s="229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0.79010447257383953</v>
      </c>
      <c r="J37" s="230">
        <v>0.7994984810126583</v>
      </c>
      <c r="K37" s="230">
        <v>1.324610632911392</v>
      </c>
      <c r="L37" s="230">
        <v>1.3897030379746835</v>
      </c>
      <c r="M37" s="230">
        <v>0.59368717299578055</v>
      </c>
      <c r="N37" s="230">
        <v>0.77280227848101257</v>
      </c>
      <c r="O37" s="230">
        <v>1.1336859071729957</v>
      </c>
      <c r="P37" s="230">
        <v>1.1496388185654007</v>
      </c>
      <c r="Q37" s="230">
        <v>1.0380840506329112</v>
      </c>
      <c r="R37" s="230">
        <v>0.91894413502109706</v>
      </c>
      <c r="S37" s="230">
        <v>0.52366135021097049</v>
      </c>
      <c r="T37" s="230">
        <v>0.6528125738396624</v>
      </c>
      <c r="U37" s="230">
        <v>2.2284490295358648</v>
      </c>
      <c r="V37" s="230">
        <v>1.8161583966244721</v>
      </c>
      <c r="W37" s="230">
        <v>1.1412762869198312</v>
      </c>
      <c r="X37" s="230">
        <v>0.37356759493670882</v>
      </c>
      <c r="Y37" s="231">
        <v>0.14990691983122365</v>
      </c>
      <c r="Z37" s="17">
        <v>0.81626729957805899</v>
      </c>
      <c r="AA37" s="18">
        <v>0.9228027566807312</v>
      </c>
      <c r="AB37" s="18">
        <v>1.0603618002812938</v>
      </c>
      <c r="AC37" s="18">
        <v>0.93314395218002799</v>
      </c>
      <c r="AD37" s="19">
        <v>0.69985796413502099</v>
      </c>
    </row>
    <row r="38" spans="1:30" x14ac:dyDescent="0.2">
      <c r="A38" s="356" t="s">
        <v>224</v>
      </c>
      <c r="B38" s="22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0.26982016877637127</v>
      </c>
      <c r="I38" s="230">
        <v>0.11268185654008439</v>
      </c>
      <c r="J38" s="230">
        <v>0.59297915611814345</v>
      </c>
      <c r="K38" s="230">
        <v>1.5008963713080168</v>
      </c>
      <c r="L38" s="230">
        <v>1.4385785654008438</v>
      </c>
      <c r="M38" s="230">
        <v>1.2736405907172996</v>
      </c>
      <c r="N38" s="230">
        <v>1.4183989873417724</v>
      </c>
      <c r="O38" s="230">
        <v>1.6037983122362871</v>
      </c>
      <c r="P38" s="230">
        <v>1.4710730801687764</v>
      </c>
      <c r="Q38" s="230">
        <v>1.8225806751054852</v>
      </c>
      <c r="R38" s="230">
        <v>1.4049686075949366</v>
      </c>
      <c r="S38" s="230">
        <v>1.4536231223628693</v>
      </c>
      <c r="T38" s="230">
        <v>1.3081439662447256</v>
      </c>
      <c r="U38" s="230">
        <v>0.916148523206751</v>
      </c>
      <c r="V38" s="230">
        <v>0.66428691983122357</v>
      </c>
      <c r="W38" s="230">
        <v>0.61227122362869191</v>
      </c>
      <c r="X38" s="230">
        <v>0.44896303797468362</v>
      </c>
      <c r="Y38" s="231">
        <v>0</v>
      </c>
      <c r="Z38" s="17">
        <v>0.86476611814345983</v>
      </c>
      <c r="AA38" s="18">
        <v>1.5290737974683541</v>
      </c>
      <c r="AB38" s="18">
        <v>0.65830227848101253</v>
      </c>
      <c r="AC38" s="18">
        <v>1.0173807313642758</v>
      </c>
      <c r="AD38" s="19">
        <v>0.76303554852320676</v>
      </c>
    </row>
    <row r="39" spans="1:30" x14ac:dyDescent="0.2">
      <c r="A39" s="356" t="s">
        <v>225</v>
      </c>
      <c r="B39" s="229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0.11671713080168775</v>
      </c>
      <c r="J39" s="230">
        <v>0.53846708860759485</v>
      </c>
      <c r="K39" s="230">
        <v>1.2863230379746835</v>
      </c>
      <c r="L39" s="230">
        <v>1.1132606751054852</v>
      </c>
      <c r="M39" s="230">
        <v>1.2150163713080169</v>
      </c>
      <c r="N39" s="230">
        <v>0.9835974683544304</v>
      </c>
      <c r="O39" s="230">
        <v>0.98066810126582293</v>
      </c>
      <c r="P39" s="230">
        <v>0.56741561181434597</v>
      </c>
      <c r="Q39" s="230">
        <v>0.24244556962025315</v>
      </c>
      <c r="R39" s="230">
        <v>1.4332523206751053</v>
      </c>
      <c r="S39" s="230">
        <v>1.4727538396624471</v>
      </c>
      <c r="T39" s="230">
        <v>1.3095811814345992</v>
      </c>
      <c r="U39" s="230">
        <v>0.34377139240506338</v>
      </c>
      <c r="V39" s="230">
        <v>0</v>
      </c>
      <c r="W39" s="230">
        <v>0</v>
      </c>
      <c r="X39" s="230">
        <v>0</v>
      </c>
      <c r="Y39" s="231">
        <v>0</v>
      </c>
      <c r="Z39" s="17">
        <v>0.71163071729957805</v>
      </c>
      <c r="AA39" s="18">
        <v>0.94668881856540077</v>
      </c>
      <c r="AB39" s="18">
        <v>0.27555876230661042</v>
      </c>
      <c r="AC39" s="18">
        <v>0.64462609939052973</v>
      </c>
      <c r="AD39" s="19">
        <v>0.48346957454289735</v>
      </c>
    </row>
    <row r="40" spans="1:30" x14ac:dyDescent="0.2">
      <c r="A40" s="356" t="s">
        <v>226</v>
      </c>
      <c r="B40" s="229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6.8120590717299576E-2</v>
      </c>
      <c r="I40" s="230">
        <v>0.13624118143459915</v>
      </c>
      <c r="J40" s="230">
        <v>0.56261746835443038</v>
      </c>
      <c r="K40" s="230">
        <v>0.83140734177215181</v>
      </c>
      <c r="L40" s="230">
        <v>0.83837088607594934</v>
      </c>
      <c r="M40" s="230">
        <v>0.81585468354430379</v>
      </c>
      <c r="N40" s="230">
        <v>0.50090649789029529</v>
      </c>
      <c r="O40" s="230">
        <v>0.54878210970464125</v>
      </c>
      <c r="P40" s="230">
        <v>0.7949097890295358</v>
      </c>
      <c r="Q40" s="230">
        <v>0.71622438818565404</v>
      </c>
      <c r="R40" s="230">
        <v>1.2185862447257383</v>
      </c>
      <c r="S40" s="230">
        <v>0.92823839662447249</v>
      </c>
      <c r="T40" s="230">
        <v>0.28372506329113922</v>
      </c>
      <c r="U40" s="230">
        <v>8.4526497890295343E-2</v>
      </c>
      <c r="V40" s="230">
        <v>0.35105012658227852</v>
      </c>
      <c r="W40" s="230">
        <v>0.42909687763713072</v>
      </c>
      <c r="X40" s="230">
        <v>0</v>
      </c>
      <c r="Y40" s="231">
        <v>0</v>
      </c>
      <c r="Z40" s="17">
        <v>0.54210202531645568</v>
      </c>
      <c r="AA40" s="18">
        <v>0.78460790436005612</v>
      </c>
      <c r="AB40" s="18">
        <v>0.19139976090014063</v>
      </c>
      <c r="AC40" s="18">
        <v>0.50603656352555071</v>
      </c>
      <c r="AD40" s="19">
        <v>0.379527422644163</v>
      </c>
    </row>
    <row r="41" spans="1:30" x14ac:dyDescent="0.2">
      <c r="A41" s="356" t="s">
        <v>227</v>
      </c>
      <c r="B41" s="229">
        <v>0.16950337552742614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0.43400886075949369</v>
      </c>
      <c r="J41" s="230">
        <v>0.95873552742616019</v>
      </c>
      <c r="K41" s="230">
        <v>1.034639493670886</v>
      </c>
      <c r="L41" s="230">
        <v>0.85051147679324879</v>
      </c>
      <c r="M41" s="230">
        <v>1.0570816033755275</v>
      </c>
      <c r="N41" s="230">
        <v>0.81661603375527425</v>
      </c>
      <c r="O41" s="230">
        <v>0.43085637130801691</v>
      </c>
      <c r="P41" s="230">
        <v>0.75134244725738386</v>
      </c>
      <c r="Q41" s="230">
        <v>0.64344573839662444</v>
      </c>
      <c r="R41" s="230">
        <v>0.12549223628691983</v>
      </c>
      <c r="S41" s="230">
        <v>0</v>
      </c>
      <c r="T41" s="230">
        <v>0.51775721518987339</v>
      </c>
      <c r="U41" s="230">
        <v>0.33744708860759492</v>
      </c>
      <c r="V41" s="230">
        <v>0.2324791561181434</v>
      </c>
      <c r="W41" s="230">
        <v>0.20258379746835439</v>
      </c>
      <c r="X41" s="230">
        <v>0</v>
      </c>
      <c r="Y41" s="231">
        <v>0</v>
      </c>
      <c r="Z41" s="17">
        <v>0.7224961603375526</v>
      </c>
      <c r="AA41" s="18">
        <v>0.4612921378340365</v>
      </c>
      <c r="AB41" s="18">
        <v>0.21504454289732769</v>
      </c>
      <c r="AC41" s="18">
        <v>0.46627761368963899</v>
      </c>
      <c r="AD41" s="19">
        <v>0.35677085091420535</v>
      </c>
    </row>
    <row r="42" spans="1:30" x14ac:dyDescent="0.2">
      <c r="A42" s="356" t="s">
        <v>228</v>
      </c>
      <c r="B42" s="229">
        <v>0</v>
      </c>
      <c r="C42" s="230">
        <v>0</v>
      </c>
      <c r="D42" s="230">
        <v>0</v>
      </c>
      <c r="E42" s="230">
        <v>0</v>
      </c>
      <c r="F42" s="230">
        <v>0</v>
      </c>
      <c r="G42" s="230">
        <v>0</v>
      </c>
      <c r="H42" s="230">
        <v>0.22958793248945145</v>
      </c>
      <c r="I42" s="230">
        <v>0.15718489451476791</v>
      </c>
      <c r="J42" s="230">
        <v>0.10783991561181434</v>
      </c>
      <c r="K42" s="230">
        <v>0.10783991561181434</v>
      </c>
      <c r="L42" s="230">
        <v>0.10783991561181434</v>
      </c>
      <c r="M42" s="230">
        <v>0.10783991561181434</v>
      </c>
      <c r="N42" s="230">
        <v>0.10783991561181434</v>
      </c>
      <c r="O42" s="230">
        <v>0.14873932489451477</v>
      </c>
      <c r="P42" s="230">
        <v>0</v>
      </c>
      <c r="Q42" s="230">
        <v>0</v>
      </c>
      <c r="R42" s="230">
        <v>3.2466160337552744E-2</v>
      </c>
      <c r="S42" s="230">
        <v>0</v>
      </c>
      <c r="T42" s="230">
        <v>0.60181983122362859</v>
      </c>
      <c r="U42" s="230">
        <v>0.20087012658227846</v>
      </c>
      <c r="V42" s="230">
        <v>0.17090649789029533</v>
      </c>
      <c r="W42" s="230">
        <v>0</v>
      </c>
      <c r="X42" s="230">
        <v>0.11376210970464136</v>
      </c>
      <c r="Y42" s="231">
        <v>0</v>
      </c>
      <c r="Z42" s="17">
        <v>0.13635541490857947</v>
      </c>
      <c r="AA42" s="18">
        <v>4.817423347398031E-2</v>
      </c>
      <c r="AB42" s="18">
        <v>0.18122642756680729</v>
      </c>
      <c r="AC42" s="18">
        <v>0.12191869198312236</v>
      </c>
      <c r="AD42" s="19">
        <v>9.1439018987341761E-2</v>
      </c>
    </row>
    <row r="43" spans="1:30" x14ac:dyDescent="0.2">
      <c r="A43" s="356" t="s">
        <v>229</v>
      </c>
      <c r="B43" s="229">
        <v>0</v>
      </c>
      <c r="C43" s="230">
        <v>0</v>
      </c>
      <c r="D43" s="230">
        <v>0</v>
      </c>
      <c r="E43" s="230">
        <v>0</v>
      </c>
      <c r="F43" s="230">
        <v>0</v>
      </c>
      <c r="G43" s="230">
        <v>3.89210970464135E-2</v>
      </c>
      <c r="H43" s="230">
        <v>0.19666843881856538</v>
      </c>
      <c r="I43" s="230">
        <v>0.56825333333333339</v>
      </c>
      <c r="J43" s="230">
        <v>1.0176189029535865</v>
      </c>
      <c r="K43" s="230">
        <v>1.8060371308016876</v>
      </c>
      <c r="L43" s="230">
        <v>2.4342299578059068</v>
      </c>
      <c r="M43" s="230">
        <v>1.7142356962025314</v>
      </c>
      <c r="N43" s="230">
        <v>1.6832145147679323</v>
      </c>
      <c r="O43" s="230">
        <v>1.941949957805907</v>
      </c>
      <c r="P43" s="230">
        <v>2.8255036286919823</v>
      </c>
      <c r="Q43" s="230">
        <v>2.7892244725738395</v>
      </c>
      <c r="R43" s="230">
        <v>2.1295183122362866</v>
      </c>
      <c r="S43" s="230">
        <v>2.9055157805907177</v>
      </c>
      <c r="T43" s="230">
        <v>2.0580076793248945</v>
      </c>
      <c r="U43" s="230">
        <v>1.9119649789029538</v>
      </c>
      <c r="V43" s="230">
        <v>0.95916210970464111</v>
      </c>
      <c r="W43" s="230">
        <v>0.72751012658227832</v>
      </c>
      <c r="X43" s="230">
        <v>0.18240050632911392</v>
      </c>
      <c r="Y43" s="231">
        <v>0.18240050632911392</v>
      </c>
      <c r="Z43" s="17">
        <v>1.2895072433192685</v>
      </c>
      <c r="AA43" s="18">
        <v>2.3791544444444441</v>
      </c>
      <c r="AB43" s="18">
        <v>1.0035743178621661</v>
      </c>
      <c r="AC43" s="18">
        <v>1.5574120018752931</v>
      </c>
      <c r="AD43" s="19">
        <v>1.1696807137834035</v>
      </c>
    </row>
    <row r="44" spans="1:30" x14ac:dyDescent="0.2">
      <c r="A44" s="356" t="s">
        <v>230</v>
      </c>
      <c r="B44" s="229">
        <v>0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</v>
      </c>
      <c r="J44" s="230">
        <v>0</v>
      </c>
      <c r="K44" s="230">
        <v>0</v>
      </c>
      <c r="L44" s="230">
        <v>0</v>
      </c>
      <c r="M44" s="230">
        <v>9.8513080168776357E-2</v>
      </c>
      <c r="N44" s="230">
        <v>9.8513080168776357E-2</v>
      </c>
      <c r="O44" s="230">
        <v>9.8513080168776357E-2</v>
      </c>
      <c r="P44" s="230">
        <v>0.12617147679324892</v>
      </c>
      <c r="Q44" s="230">
        <v>0.11625890295358648</v>
      </c>
      <c r="R44" s="230">
        <v>2.7658396624472569E-2</v>
      </c>
      <c r="S44" s="230">
        <v>0</v>
      </c>
      <c r="T44" s="230">
        <v>8.8600506329113912E-2</v>
      </c>
      <c r="U44" s="230">
        <v>0.15687130801687763</v>
      </c>
      <c r="V44" s="230">
        <v>0.41067603375527428</v>
      </c>
      <c r="W44" s="230">
        <v>0.11803172995780591</v>
      </c>
      <c r="X44" s="230">
        <v>0.11803172995780591</v>
      </c>
      <c r="Y44" s="231">
        <v>0</v>
      </c>
      <c r="Z44" s="17">
        <v>1.6418846694796058E-2</v>
      </c>
      <c r="AA44" s="18">
        <v>7.7852489451476783E-2</v>
      </c>
      <c r="AB44" s="18">
        <v>0.14870188466947959</v>
      </c>
      <c r="AC44" s="18">
        <v>8.0991073605250818E-2</v>
      </c>
      <c r="AD44" s="19">
        <v>6.0743305203938114E-2</v>
      </c>
    </row>
    <row r="45" spans="1:30" x14ac:dyDescent="0.2">
      <c r="A45" s="356" t="s">
        <v>231</v>
      </c>
      <c r="B45" s="229">
        <v>0.25095839662447256</v>
      </c>
      <c r="C45" s="230">
        <v>0</v>
      </c>
      <c r="D45" s="230">
        <v>0</v>
      </c>
      <c r="E45" s="230">
        <v>0</v>
      </c>
      <c r="F45" s="230">
        <v>0</v>
      </c>
      <c r="G45" s="230">
        <v>3.89210970464135E-2</v>
      </c>
      <c r="H45" s="230">
        <v>0</v>
      </c>
      <c r="I45" s="230">
        <v>0.42218767932489448</v>
      </c>
      <c r="J45" s="230">
        <v>0.45211940928270039</v>
      </c>
      <c r="K45" s="230">
        <v>1.0949170464135021</v>
      </c>
      <c r="L45" s="230">
        <v>0.94551569620253162</v>
      </c>
      <c r="M45" s="230">
        <v>1.0000984810126583</v>
      </c>
      <c r="N45" s="230">
        <v>0.66155535864978887</v>
      </c>
      <c r="O45" s="230">
        <v>0.84305763713080184</v>
      </c>
      <c r="P45" s="230">
        <v>0.41471502109704639</v>
      </c>
      <c r="Q45" s="230">
        <v>0.65144945147679334</v>
      </c>
      <c r="R45" s="230">
        <v>0.61186126582278477</v>
      </c>
      <c r="S45" s="230">
        <v>0.44295561181434595</v>
      </c>
      <c r="T45" s="230">
        <v>0.44800168776371302</v>
      </c>
      <c r="U45" s="230">
        <v>0.33505999999999997</v>
      </c>
      <c r="V45" s="230">
        <v>0.1523592405063291</v>
      </c>
      <c r="W45" s="230">
        <v>0.1523592405063291</v>
      </c>
      <c r="X45" s="230">
        <v>0</v>
      </c>
      <c r="Y45" s="231">
        <v>0.12129662447257382</v>
      </c>
      <c r="Z45" s="17">
        <v>0.65247305203938122</v>
      </c>
      <c r="AA45" s="18">
        <v>0.60426572433192682</v>
      </c>
      <c r="AB45" s="18">
        <v>0.20151279887482412</v>
      </c>
      <c r="AC45" s="18">
        <v>0.48608385841537732</v>
      </c>
      <c r="AD45" s="19">
        <v>0.37664120604781987</v>
      </c>
    </row>
    <row r="46" spans="1:30" x14ac:dyDescent="0.2">
      <c r="A46" s="356" t="s">
        <v>232</v>
      </c>
      <c r="B46" s="229">
        <v>4.3522025316455701E-2</v>
      </c>
      <c r="C46" s="230">
        <v>0</v>
      </c>
      <c r="D46" s="230">
        <v>0.34232286919831217</v>
      </c>
      <c r="E46" s="230">
        <v>0</v>
      </c>
      <c r="F46" s="230">
        <v>0.11456835443037974</v>
      </c>
      <c r="G46" s="230">
        <v>7.9540337552742618E-2</v>
      </c>
      <c r="H46" s="230">
        <v>0.20519122362869199</v>
      </c>
      <c r="I46" s="230">
        <v>2.9336059071729954</v>
      </c>
      <c r="J46" s="230">
        <v>3.6094482700421944</v>
      </c>
      <c r="K46" s="230">
        <v>3.7517154430379751</v>
      </c>
      <c r="L46" s="230">
        <v>3.4398295358649791</v>
      </c>
      <c r="M46" s="230">
        <v>2.8976763713080165</v>
      </c>
      <c r="N46" s="230">
        <v>2.4305958649789026</v>
      </c>
      <c r="O46" s="230">
        <v>1.391455611814346</v>
      </c>
      <c r="P46" s="230">
        <v>1.4908897046413501</v>
      </c>
      <c r="Q46" s="230">
        <v>2.8413681856540083</v>
      </c>
      <c r="R46" s="230">
        <v>2.0863216033755276</v>
      </c>
      <c r="S46" s="230">
        <v>1.3190695358649791</v>
      </c>
      <c r="T46" s="230">
        <v>0.39209586497890292</v>
      </c>
      <c r="U46" s="230">
        <v>0.28393274261603374</v>
      </c>
      <c r="V46" s="230">
        <v>0.10194962025316456</v>
      </c>
      <c r="W46" s="230">
        <v>0.58956751054852308</v>
      </c>
      <c r="X46" s="230">
        <v>0.56112902953586508</v>
      </c>
      <c r="Y46" s="231">
        <v>5.38073417721519E-2</v>
      </c>
      <c r="Z46" s="17">
        <v>2.8062444585091417</v>
      </c>
      <c r="AA46" s="18">
        <v>1.9266167510548522</v>
      </c>
      <c r="AB46" s="18">
        <v>0.33041368495077356</v>
      </c>
      <c r="AC46" s="18">
        <v>1.6877582981715895</v>
      </c>
      <c r="AD46" s="19">
        <v>1.2899834563994375</v>
      </c>
    </row>
    <row r="47" spans="1:30" x14ac:dyDescent="0.2">
      <c r="A47" s="356" t="s">
        <v>233</v>
      </c>
      <c r="B47" s="229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3.89210970464135E-2</v>
      </c>
      <c r="H47" s="230">
        <v>0</v>
      </c>
      <c r="I47" s="230">
        <v>0</v>
      </c>
      <c r="J47" s="230">
        <v>0</v>
      </c>
      <c r="K47" s="230">
        <v>7.6927594936708851E-2</v>
      </c>
      <c r="L47" s="230">
        <v>0.94327071729957823</v>
      </c>
      <c r="M47" s="230">
        <v>0.54691670886075949</v>
      </c>
      <c r="N47" s="230">
        <v>3.638025316455696E-2</v>
      </c>
      <c r="O47" s="230">
        <v>0</v>
      </c>
      <c r="P47" s="230">
        <v>2.8785316455696198E-2</v>
      </c>
      <c r="Q47" s="230">
        <v>0.25609400843881858</v>
      </c>
      <c r="R47" s="230">
        <v>2.8785316455696198E-2</v>
      </c>
      <c r="S47" s="230">
        <v>0.15528700421940927</v>
      </c>
      <c r="T47" s="230">
        <v>0.22730869198312237</v>
      </c>
      <c r="U47" s="230">
        <v>0</v>
      </c>
      <c r="V47" s="230">
        <v>0</v>
      </c>
      <c r="W47" s="230">
        <v>0</v>
      </c>
      <c r="X47" s="230">
        <v>0</v>
      </c>
      <c r="Y47" s="231">
        <v>0</v>
      </c>
      <c r="Z47" s="17">
        <v>0.26118583684950775</v>
      </c>
      <c r="AA47" s="18">
        <v>8.4221983122362884E-2</v>
      </c>
      <c r="AB47" s="18">
        <v>3.7884781997187061E-2</v>
      </c>
      <c r="AC47" s="18">
        <v>0.12776420065635255</v>
      </c>
      <c r="AD47" s="19">
        <v>9.7444862869198304E-2</v>
      </c>
    </row>
    <row r="48" spans="1:30" x14ac:dyDescent="0.2">
      <c r="A48" s="356" t="s">
        <v>234</v>
      </c>
      <c r="B48" s="229">
        <v>0.37950936708860761</v>
      </c>
      <c r="C48" s="230">
        <v>0.19654691983122363</v>
      </c>
      <c r="D48" s="230">
        <v>0.17524118143459913</v>
      </c>
      <c r="E48" s="230">
        <v>0.12768725738396625</v>
      </c>
      <c r="F48" s="230">
        <v>0.12768725738396625</v>
      </c>
      <c r="G48" s="230">
        <v>0.21015012658227844</v>
      </c>
      <c r="H48" s="230">
        <v>1.423298227848101</v>
      </c>
      <c r="I48" s="230">
        <v>3.8403805063291139</v>
      </c>
      <c r="J48" s="230">
        <v>8.5581715611814335</v>
      </c>
      <c r="K48" s="230">
        <v>13.117333670886076</v>
      </c>
      <c r="L48" s="230">
        <v>10.918261265822782</v>
      </c>
      <c r="M48" s="230">
        <v>9.1711632067510518</v>
      </c>
      <c r="N48" s="230">
        <v>6.0287155274261606</v>
      </c>
      <c r="O48" s="230">
        <v>5.7164167088607609</v>
      </c>
      <c r="P48" s="230">
        <v>7.5060975527426139</v>
      </c>
      <c r="Q48" s="230">
        <v>6.2478902109704633</v>
      </c>
      <c r="R48" s="230">
        <v>6.0599592405063287</v>
      </c>
      <c r="S48" s="230">
        <v>5.6653656540084398</v>
      </c>
      <c r="T48" s="230">
        <v>5.3550258227848095</v>
      </c>
      <c r="U48" s="230">
        <v>2.7435895358649787</v>
      </c>
      <c r="V48" s="230">
        <v>1.4223684388185651</v>
      </c>
      <c r="W48" s="230">
        <v>1.1113972151898732</v>
      </c>
      <c r="X48" s="230">
        <v>9.0885907172995772E-2</v>
      </c>
      <c r="Y48" s="231">
        <v>9.0885907172995772E-2</v>
      </c>
      <c r="Z48" s="17">
        <v>7.8381014064697601</v>
      </c>
      <c r="AA48" s="18">
        <v>6.2040741490857947</v>
      </c>
      <c r="AB48" s="18">
        <v>1.8023588045007033</v>
      </c>
      <c r="AC48" s="18">
        <v>5.2815114533520848</v>
      </c>
      <c r="AD48" s="19">
        <v>4.0118345112517568</v>
      </c>
    </row>
    <row r="49" spans="1:30" x14ac:dyDescent="0.2">
      <c r="A49" s="356" t="s">
        <v>235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0.57635822784810109</v>
      </c>
      <c r="J49" s="230">
        <v>1.0955546835443037</v>
      </c>
      <c r="K49" s="230">
        <v>1.3063524894514766</v>
      </c>
      <c r="L49" s="230">
        <v>1.4561348523206752</v>
      </c>
      <c r="M49" s="230">
        <v>1.8424330801687767</v>
      </c>
      <c r="N49" s="230">
        <v>1.1573003375527426</v>
      </c>
      <c r="O49" s="230">
        <v>1.5617736708860759</v>
      </c>
      <c r="P49" s="230">
        <v>1.4540491139240508</v>
      </c>
      <c r="Q49" s="230">
        <v>1.5002266666666668</v>
      </c>
      <c r="R49" s="230">
        <v>1.4917772151898732</v>
      </c>
      <c r="S49" s="230">
        <v>0.91986590717299577</v>
      </c>
      <c r="T49" s="230">
        <v>0.54247156118143458</v>
      </c>
      <c r="U49" s="230">
        <v>0.88872219409282716</v>
      </c>
      <c r="V49" s="230">
        <v>0.25522843881856538</v>
      </c>
      <c r="W49" s="230">
        <v>0.44374109704641346</v>
      </c>
      <c r="X49" s="230">
        <v>0</v>
      </c>
      <c r="Y49" s="231">
        <v>0</v>
      </c>
      <c r="Z49" s="17">
        <v>1.046138888888889</v>
      </c>
      <c r="AA49" s="18">
        <v>1.3474988185654009</v>
      </c>
      <c r="AB49" s="18">
        <v>0.3550272151898734</v>
      </c>
      <c r="AC49" s="18">
        <v>0.91622164088138769</v>
      </c>
      <c r="AD49" s="19">
        <v>0.68716623066104077</v>
      </c>
    </row>
    <row r="50" spans="1:30" x14ac:dyDescent="0.2">
      <c r="A50" s="356" t="s">
        <v>236</v>
      </c>
      <c r="B50" s="229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0.11545122362869198</v>
      </c>
      <c r="J50" s="230">
        <v>0</v>
      </c>
      <c r="K50" s="230">
        <v>0</v>
      </c>
      <c r="L50" s="230">
        <v>0</v>
      </c>
      <c r="M50" s="230">
        <v>0.11545122362869198</v>
      </c>
      <c r="N50" s="230">
        <v>9.6022278481012649E-2</v>
      </c>
      <c r="O50" s="230">
        <v>6.6223797468354426E-2</v>
      </c>
      <c r="P50" s="230">
        <v>6.6223797468354426E-2</v>
      </c>
      <c r="Q50" s="230">
        <v>0</v>
      </c>
      <c r="R50" s="230">
        <v>0</v>
      </c>
      <c r="S50" s="230">
        <v>0</v>
      </c>
      <c r="T50" s="230">
        <v>0.11538911392405063</v>
      </c>
      <c r="U50" s="230">
        <v>0</v>
      </c>
      <c r="V50" s="230">
        <v>0</v>
      </c>
      <c r="W50" s="230">
        <v>0</v>
      </c>
      <c r="X50" s="230">
        <v>0</v>
      </c>
      <c r="Y50" s="231">
        <v>0</v>
      </c>
      <c r="Z50" s="17">
        <v>3.8483741209563993E-2</v>
      </c>
      <c r="AA50" s="18">
        <v>3.8078312236286917E-2</v>
      </c>
      <c r="AB50" s="18">
        <v>1.923151898734177E-2</v>
      </c>
      <c r="AC50" s="18">
        <v>3.1931190811064228E-2</v>
      </c>
      <c r="AD50" s="19">
        <v>2.3948393108298171E-2</v>
      </c>
    </row>
    <row r="51" spans="1:30" x14ac:dyDescent="0.2">
      <c r="A51" s="356" t="s">
        <v>237</v>
      </c>
      <c r="B51" s="229">
        <v>0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0.12262978902953585</v>
      </c>
      <c r="I51" s="230">
        <v>1.2371518143459919</v>
      </c>
      <c r="J51" s="230">
        <v>2.0606569620253166</v>
      </c>
      <c r="K51" s="230">
        <v>5.2928641350210981</v>
      </c>
      <c r="L51" s="230">
        <v>5.0998983122362862</v>
      </c>
      <c r="M51" s="230">
        <v>4.5100858227848102</v>
      </c>
      <c r="N51" s="230">
        <v>2.9576315611814343</v>
      </c>
      <c r="O51" s="230">
        <v>2.9064727426160335</v>
      </c>
      <c r="P51" s="230">
        <v>3.1443139240506324</v>
      </c>
      <c r="Q51" s="230">
        <v>4.0448284388185654</v>
      </c>
      <c r="R51" s="230">
        <v>3.8532182278481018</v>
      </c>
      <c r="S51" s="230">
        <v>3.4477567932489448</v>
      </c>
      <c r="T51" s="230">
        <v>2.5319757805907175</v>
      </c>
      <c r="U51" s="230">
        <v>0.98646151898734169</v>
      </c>
      <c r="V51" s="230">
        <v>0.21287974683544303</v>
      </c>
      <c r="W51" s="230">
        <v>0.19906936708860759</v>
      </c>
      <c r="X51" s="230">
        <v>0.19906936708860759</v>
      </c>
      <c r="Y51" s="231">
        <v>0</v>
      </c>
      <c r="Z51" s="17">
        <v>3.0538811392405063</v>
      </c>
      <c r="AA51" s="18">
        <v>3.3923702812939527</v>
      </c>
      <c r="AB51" s="18">
        <v>0.68824263009845288</v>
      </c>
      <c r="AC51" s="18">
        <v>2.3781646835443033</v>
      </c>
      <c r="AD51" s="19">
        <v>1.7836235126582274</v>
      </c>
    </row>
    <row r="52" spans="1:30" x14ac:dyDescent="0.2">
      <c r="A52" s="356" t="s">
        <v>238</v>
      </c>
      <c r="B52" s="229">
        <v>0</v>
      </c>
      <c r="C52" s="230">
        <v>0</v>
      </c>
      <c r="D52" s="230">
        <v>0</v>
      </c>
      <c r="E52" s="230">
        <v>0</v>
      </c>
      <c r="F52" s="230">
        <v>0</v>
      </c>
      <c r="G52" s="230">
        <v>0.17812101265822783</v>
      </c>
      <c r="H52" s="230">
        <v>0.50034540084388179</v>
      </c>
      <c r="I52" s="230">
        <v>1.0764019409282699</v>
      </c>
      <c r="J52" s="230">
        <v>1.3051701265822784</v>
      </c>
      <c r="K52" s="230">
        <v>0.66616540084388176</v>
      </c>
      <c r="L52" s="230">
        <v>0.47713966244725731</v>
      </c>
      <c r="M52" s="230">
        <v>0.5229698734177215</v>
      </c>
      <c r="N52" s="230">
        <v>9.1660421940928258E-2</v>
      </c>
      <c r="O52" s="230">
        <v>4.5830210970464129E-2</v>
      </c>
      <c r="P52" s="230">
        <v>0.1523592405063291</v>
      </c>
      <c r="Q52" s="230">
        <v>0.67584675105485226</v>
      </c>
      <c r="R52" s="230">
        <v>0.63700717299578058</v>
      </c>
      <c r="S52" s="230">
        <v>0.22801729957805911</v>
      </c>
      <c r="T52" s="230">
        <v>0.235826582278481</v>
      </c>
      <c r="U52" s="230">
        <v>0</v>
      </c>
      <c r="V52" s="230">
        <v>0.12230691983122362</v>
      </c>
      <c r="W52" s="230">
        <v>0</v>
      </c>
      <c r="X52" s="230">
        <v>0</v>
      </c>
      <c r="Y52" s="231">
        <v>0</v>
      </c>
      <c r="Z52" s="17">
        <v>0.7580320675105483</v>
      </c>
      <c r="AA52" s="18">
        <v>0.30512018284106895</v>
      </c>
      <c r="AB52" s="18">
        <v>5.9688917018284104E-2</v>
      </c>
      <c r="AC52" s="18">
        <v>0.37428038912330042</v>
      </c>
      <c r="AD52" s="19">
        <v>0.28813200070323486</v>
      </c>
    </row>
    <row r="53" spans="1:30" x14ac:dyDescent="0.2">
      <c r="A53" s="356" t="s">
        <v>239</v>
      </c>
      <c r="B53" s="229">
        <v>0</v>
      </c>
      <c r="C53" s="230">
        <v>0</v>
      </c>
      <c r="D53" s="230">
        <v>0</v>
      </c>
      <c r="E53" s="230">
        <v>0</v>
      </c>
      <c r="F53" s="230">
        <v>0</v>
      </c>
      <c r="G53" s="230">
        <v>0</v>
      </c>
      <c r="H53" s="230">
        <v>0</v>
      </c>
      <c r="I53" s="230">
        <v>0.43681890295358644</v>
      </c>
      <c r="J53" s="230">
        <v>1.2261670042194093</v>
      </c>
      <c r="K53" s="230">
        <v>2.3841265822784812</v>
      </c>
      <c r="L53" s="230">
        <v>2.3889915611814345</v>
      </c>
      <c r="M53" s="230">
        <v>1.7075333333333336</v>
      </c>
      <c r="N53" s="230">
        <v>1.9522079324894515</v>
      </c>
      <c r="O53" s="230">
        <v>1.8086145147679324</v>
      </c>
      <c r="P53" s="230">
        <v>2.0318530801687764</v>
      </c>
      <c r="Q53" s="230">
        <v>2.5041086075949366</v>
      </c>
      <c r="R53" s="230">
        <v>2.6195853164556961</v>
      </c>
      <c r="S53" s="230">
        <v>1.6045312236286919</v>
      </c>
      <c r="T53" s="230">
        <v>1.052261687763713</v>
      </c>
      <c r="U53" s="230">
        <v>0.54093316455696194</v>
      </c>
      <c r="V53" s="230">
        <v>0.1288181434599156</v>
      </c>
      <c r="W53" s="230">
        <v>4.5830210970464129E-2</v>
      </c>
      <c r="X53" s="230">
        <v>0.1093535864978903</v>
      </c>
      <c r="Y53" s="231">
        <v>0</v>
      </c>
      <c r="Z53" s="17">
        <v>1.3572728973277075</v>
      </c>
      <c r="AA53" s="18">
        <v>2.0868167791842476</v>
      </c>
      <c r="AB53" s="18">
        <v>0.31286613220815745</v>
      </c>
      <c r="AC53" s="18">
        <v>1.2523186029067042</v>
      </c>
      <c r="AD53" s="19">
        <v>0.93923895218002817</v>
      </c>
    </row>
    <row r="54" spans="1:30" x14ac:dyDescent="0.2">
      <c r="A54" s="356" t="s">
        <v>240</v>
      </c>
      <c r="B54" s="229">
        <v>0</v>
      </c>
      <c r="C54" s="230">
        <v>0</v>
      </c>
      <c r="D54" s="230">
        <v>0</v>
      </c>
      <c r="E54" s="230">
        <v>0</v>
      </c>
      <c r="F54" s="230">
        <v>0</v>
      </c>
      <c r="G54" s="230">
        <v>0</v>
      </c>
      <c r="H54" s="230">
        <v>0.18381367088607592</v>
      </c>
      <c r="I54" s="230">
        <v>1.2603075949367089</v>
      </c>
      <c r="J54" s="230">
        <v>1.3102019409282699</v>
      </c>
      <c r="K54" s="230">
        <v>0.22906109704641348</v>
      </c>
      <c r="L54" s="230">
        <v>0.49971063291139239</v>
      </c>
      <c r="M54" s="230">
        <v>0.46512843881856542</v>
      </c>
      <c r="N54" s="230">
        <v>0.70363983122362872</v>
      </c>
      <c r="O54" s="230">
        <v>0.87004430379746811</v>
      </c>
      <c r="P54" s="230">
        <v>0.74427409282700419</v>
      </c>
      <c r="Q54" s="230">
        <v>1.2780542616033754</v>
      </c>
      <c r="R54" s="230">
        <v>1.2020751054852317</v>
      </c>
      <c r="S54" s="230">
        <v>1.8001084388185651</v>
      </c>
      <c r="T54" s="230">
        <v>1.827860506329114</v>
      </c>
      <c r="U54" s="230">
        <v>1.7341228691983124</v>
      </c>
      <c r="V54" s="230">
        <v>1.4723356962025314</v>
      </c>
      <c r="W54" s="230">
        <v>0.28929662447257382</v>
      </c>
      <c r="X54" s="230">
        <v>0.10834050632911393</v>
      </c>
      <c r="Y54" s="231">
        <v>0.43223063291139247</v>
      </c>
      <c r="Z54" s="17">
        <v>0.65803722925457098</v>
      </c>
      <c r="AA54" s="18">
        <v>1.0996993389592122</v>
      </c>
      <c r="AB54" s="18">
        <v>0.97736447257383963</v>
      </c>
      <c r="AC54" s="18">
        <v>0.91170034692920743</v>
      </c>
      <c r="AD54" s="19">
        <v>0.6837752601969056</v>
      </c>
    </row>
    <row r="55" spans="1:30" x14ac:dyDescent="0.2">
      <c r="A55" s="356" t="s">
        <v>241</v>
      </c>
      <c r="B55" s="229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6.3764810126582278E-2</v>
      </c>
      <c r="I55" s="230">
        <v>0.77778793248945155</v>
      </c>
      <c r="J55" s="230">
        <v>1.2066715611814347</v>
      </c>
      <c r="K55" s="230">
        <v>1.0878343459915611</v>
      </c>
      <c r="L55" s="230">
        <v>1.4734091983122364</v>
      </c>
      <c r="M55" s="230">
        <v>1.264495611814346</v>
      </c>
      <c r="N55" s="230">
        <v>0.71621721518987336</v>
      </c>
      <c r="O55" s="230">
        <v>0.78900371308016881</v>
      </c>
      <c r="P55" s="230">
        <v>1.2697930801687765</v>
      </c>
      <c r="Q55" s="230">
        <v>1.3791244725738399</v>
      </c>
      <c r="R55" s="230">
        <v>1.2736345147679327</v>
      </c>
      <c r="S55" s="230">
        <v>1.0821368776371307</v>
      </c>
      <c r="T55" s="230">
        <v>1.1588023628691984</v>
      </c>
      <c r="U55" s="230">
        <v>1.0014648945147679</v>
      </c>
      <c r="V55" s="230">
        <v>0.34548354430379746</v>
      </c>
      <c r="W55" s="230">
        <v>0.60798236286919827</v>
      </c>
      <c r="X55" s="230">
        <v>0.28523223628691979</v>
      </c>
      <c r="Y55" s="231">
        <v>0.5567356962025316</v>
      </c>
      <c r="Z55" s="17">
        <v>0.97899390998593538</v>
      </c>
      <c r="AA55" s="18">
        <v>1.0849849789029538</v>
      </c>
      <c r="AB55" s="18">
        <v>0.65928351617440217</v>
      </c>
      <c r="AC55" s="18">
        <v>0.90775413502109714</v>
      </c>
      <c r="AD55" s="19">
        <v>0.68081560126582286</v>
      </c>
    </row>
    <row r="56" spans="1:30" x14ac:dyDescent="0.2">
      <c r="A56" s="356" t="s">
        <v>242</v>
      </c>
      <c r="B56" s="229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0.24226649789029536</v>
      </c>
      <c r="I56" s="230">
        <v>0.56770008438818553</v>
      </c>
      <c r="J56" s="230">
        <v>0.52607974683544301</v>
      </c>
      <c r="K56" s="230">
        <v>0.89537426160337552</v>
      </c>
      <c r="L56" s="230">
        <v>0.89537426160337552</v>
      </c>
      <c r="M56" s="230">
        <v>0.548113417721519</v>
      </c>
      <c r="N56" s="230">
        <v>0.27251223628691978</v>
      </c>
      <c r="O56" s="230">
        <v>0.27251223628691978</v>
      </c>
      <c r="P56" s="230">
        <v>0.27251223628691978</v>
      </c>
      <c r="Q56" s="230">
        <v>0.19166818565400842</v>
      </c>
      <c r="R56" s="230">
        <v>0.19166818565400842</v>
      </c>
      <c r="S56" s="230">
        <v>0.19166818565400842</v>
      </c>
      <c r="T56" s="230">
        <v>9.673088607594936E-2</v>
      </c>
      <c r="U56" s="230">
        <v>9.673088607594936E-2</v>
      </c>
      <c r="V56" s="230">
        <v>0</v>
      </c>
      <c r="W56" s="230">
        <v>0</v>
      </c>
      <c r="X56" s="230">
        <v>0</v>
      </c>
      <c r="Y56" s="231">
        <v>0</v>
      </c>
      <c r="Z56" s="17">
        <v>0.612484711673699</v>
      </c>
      <c r="AA56" s="18">
        <v>0.23209021097046409</v>
      </c>
      <c r="AB56" s="18">
        <v>3.224362869198312E-2</v>
      </c>
      <c r="AC56" s="18">
        <v>0.29227285044538209</v>
      </c>
      <c r="AD56" s="19">
        <v>0.21920463783403657</v>
      </c>
    </row>
    <row r="57" spans="1:30" x14ac:dyDescent="0.2">
      <c r="A57" s="356" t="s">
        <v>243</v>
      </c>
      <c r="B57" s="229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0.36311881856540074</v>
      </c>
      <c r="J57" s="230">
        <v>0.39605248945147681</v>
      </c>
      <c r="K57" s="230">
        <v>0</v>
      </c>
      <c r="L57" s="230">
        <v>3.89210970464135E-2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0.27136506329113919</v>
      </c>
      <c r="Y57" s="231">
        <v>0</v>
      </c>
      <c r="Z57" s="17">
        <v>0.13301540084388186</v>
      </c>
      <c r="AA57" s="18">
        <v>0</v>
      </c>
      <c r="AB57" s="18">
        <v>4.5227510548523198E-2</v>
      </c>
      <c r="AC57" s="18">
        <v>5.9414303797468343E-2</v>
      </c>
      <c r="AD57" s="19">
        <v>4.4560727848101257E-2</v>
      </c>
    </row>
    <row r="58" spans="1:30" x14ac:dyDescent="0.2">
      <c r="A58" s="356" t="s">
        <v>60</v>
      </c>
      <c r="B58" s="229">
        <v>0</v>
      </c>
      <c r="C58" s="230">
        <v>0</v>
      </c>
      <c r="D58" s="230">
        <v>0</v>
      </c>
      <c r="E58" s="230">
        <v>0</v>
      </c>
      <c r="F58" s="230">
        <v>0</v>
      </c>
      <c r="G58" s="230">
        <v>0</v>
      </c>
      <c r="H58" s="230">
        <v>0</v>
      </c>
      <c r="I58" s="230">
        <v>0.23579046413502108</v>
      </c>
      <c r="J58" s="230">
        <v>0.23579046413502108</v>
      </c>
      <c r="K58" s="230">
        <v>0.26825662447257381</v>
      </c>
      <c r="L58" s="230">
        <v>0.34246438818565395</v>
      </c>
      <c r="M58" s="230">
        <v>0.37492295358649785</v>
      </c>
      <c r="N58" s="230">
        <v>0.18121383966244725</v>
      </c>
      <c r="O58" s="230">
        <v>0.10410312236286919</v>
      </c>
      <c r="P58" s="230">
        <v>0.15302936708860759</v>
      </c>
      <c r="Q58" s="230">
        <v>0.38881983122362868</v>
      </c>
      <c r="R58" s="230">
        <v>0.35892447257383969</v>
      </c>
      <c r="S58" s="230">
        <v>0.35892447257383969</v>
      </c>
      <c r="T58" s="230">
        <v>0.28907746835443038</v>
      </c>
      <c r="U58" s="230">
        <v>2.9895358649789028E-2</v>
      </c>
      <c r="V58" s="230">
        <v>0</v>
      </c>
      <c r="W58" s="230">
        <v>0</v>
      </c>
      <c r="X58" s="230">
        <v>0</v>
      </c>
      <c r="Y58" s="231">
        <v>0</v>
      </c>
      <c r="Z58" s="17">
        <v>0.24287081575246128</v>
      </c>
      <c r="AA58" s="18">
        <v>0.257502517580872</v>
      </c>
      <c r="AB58" s="18">
        <v>5.3162137834036567E-2</v>
      </c>
      <c r="AC58" s="18">
        <v>0.18451182372245664</v>
      </c>
      <c r="AD58" s="19">
        <v>0.13838386779184247</v>
      </c>
    </row>
    <row r="59" spans="1:30" x14ac:dyDescent="0.2">
      <c r="A59" s="356" t="s">
        <v>244</v>
      </c>
      <c r="B59" s="229">
        <v>0</v>
      </c>
      <c r="C59" s="230">
        <v>0</v>
      </c>
      <c r="D59" s="230">
        <v>0</v>
      </c>
      <c r="E59" s="230">
        <v>0</v>
      </c>
      <c r="F59" s="230">
        <v>0</v>
      </c>
      <c r="G59" s="230">
        <v>9.1040253164556967E-2</v>
      </c>
      <c r="H59" s="230">
        <v>9.1040253164556967E-2</v>
      </c>
      <c r="I59" s="230">
        <v>9.1040253164556967E-2</v>
      </c>
      <c r="J59" s="230">
        <v>9.1040253164556967E-2</v>
      </c>
      <c r="K59" s="230">
        <v>9.1040253164556967E-2</v>
      </c>
      <c r="L59" s="230">
        <v>0.19009881856540087</v>
      </c>
      <c r="M59" s="230">
        <v>0.19009881856540087</v>
      </c>
      <c r="N59" s="230">
        <v>0.37684953586497888</v>
      </c>
      <c r="O59" s="230">
        <v>0.37684953586497888</v>
      </c>
      <c r="P59" s="230">
        <v>0.75865485232067509</v>
      </c>
      <c r="Q59" s="230">
        <v>0.629539746835443</v>
      </c>
      <c r="R59" s="230">
        <v>0.82821113924050627</v>
      </c>
      <c r="S59" s="230">
        <v>0.34653729957805912</v>
      </c>
      <c r="T59" s="230">
        <v>9.1040253164556967E-2</v>
      </c>
      <c r="U59" s="230">
        <v>9.1040253164556967E-2</v>
      </c>
      <c r="V59" s="230">
        <v>9.1040253164556967E-2</v>
      </c>
      <c r="W59" s="230">
        <v>9.1040253164556967E-2</v>
      </c>
      <c r="X59" s="230">
        <v>0</v>
      </c>
      <c r="Y59" s="231">
        <v>0</v>
      </c>
      <c r="Z59" s="17">
        <v>0.12405977496483828</v>
      </c>
      <c r="AA59" s="18">
        <v>0.55277368495077361</v>
      </c>
      <c r="AB59" s="18">
        <v>6.0693502109704645E-2</v>
      </c>
      <c r="AC59" s="18">
        <v>0.24584232067510556</v>
      </c>
      <c r="AD59" s="19">
        <v>0.18817508438818573</v>
      </c>
    </row>
    <row r="60" spans="1:30" x14ac:dyDescent="0.2">
      <c r="A60" s="357" t="s">
        <v>61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0.11456835443037974</v>
      </c>
      <c r="J60" s="229">
        <v>0.24983105485232066</v>
      </c>
      <c r="K60" s="229">
        <v>0.24983105485232066</v>
      </c>
      <c r="L60" s="229">
        <v>0.31418852320675106</v>
      </c>
      <c r="M60" s="229">
        <v>0.31418852320675106</v>
      </c>
      <c r="N60" s="229">
        <v>0.35657831223628694</v>
      </c>
      <c r="O60" s="229">
        <v>0.24983105485232066</v>
      </c>
      <c r="P60" s="229">
        <v>0.60290936708860765</v>
      </c>
      <c r="Q60" s="229">
        <v>0.7330702109704641</v>
      </c>
      <c r="R60" s="229">
        <v>0.49493864978902946</v>
      </c>
      <c r="S60" s="229">
        <v>0.24282607594936706</v>
      </c>
      <c r="T60" s="229">
        <v>0.18600042194092828</v>
      </c>
      <c r="U60" s="229">
        <v>2.5368860759493669E-2</v>
      </c>
      <c r="V60" s="229">
        <v>0</v>
      </c>
      <c r="W60" s="229">
        <v>0.43287080168776371</v>
      </c>
      <c r="X60" s="229">
        <v>0</v>
      </c>
      <c r="Y60" s="229">
        <v>6.9552489451476796E-2</v>
      </c>
      <c r="Z60" s="20">
        <v>0.20710125175808722</v>
      </c>
      <c r="AA60" s="21">
        <v>0.44669227848101262</v>
      </c>
      <c r="AB60" s="21">
        <v>0.11896542897327707</v>
      </c>
      <c r="AC60" s="21">
        <v>0.25758631973745894</v>
      </c>
      <c r="AD60" s="22">
        <v>0.1931897398030942</v>
      </c>
    </row>
    <row r="61" spans="1:30" x14ac:dyDescent="0.2">
      <c r="A61" s="6" t="s">
        <v>62</v>
      </c>
      <c r="B61" s="34">
        <v>1.1143313924050633</v>
      </c>
      <c r="C61" s="34">
        <v>0.19654691983122363</v>
      </c>
      <c r="D61" s="34">
        <v>0.51756405063291133</v>
      </c>
      <c r="E61" s="34">
        <v>0.12768725738396625</v>
      </c>
      <c r="F61" s="34">
        <v>0.24225561181434599</v>
      </c>
      <c r="G61" s="34">
        <v>0.6756150210970463</v>
      </c>
      <c r="H61" s="34">
        <v>3.9671623628691979</v>
      </c>
      <c r="I61" s="34">
        <v>17.573223206751052</v>
      </c>
      <c r="J61" s="34">
        <v>27.925307510548521</v>
      </c>
      <c r="K61" s="34">
        <v>39.880735274261596</v>
      </c>
      <c r="L61" s="34">
        <v>39.082209873417725</v>
      </c>
      <c r="M61" s="34">
        <v>33.180168860759494</v>
      </c>
      <c r="N61" s="34">
        <v>25.32161772151899</v>
      </c>
      <c r="O61" s="34">
        <v>25.064812236286919</v>
      </c>
      <c r="P61" s="34">
        <v>29.414545316455694</v>
      </c>
      <c r="Q61" s="34">
        <v>32.563309535864981</v>
      </c>
      <c r="R61" s="34">
        <v>30.687524303797467</v>
      </c>
      <c r="S61" s="34">
        <v>27.077410717299578</v>
      </c>
      <c r="T61" s="34">
        <v>23.207378987341773</v>
      </c>
      <c r="U61" s="34">
        <v>16.488379662447258</v>
      </c>
      <c r="V61" s="34">
        <v>8.9576315611814348</v>
      </c>
      <c r="W61" s="34">
        <v>7.1939247257383956</v>
      </c>
      <c r="X61" s="34">
        <v>3.0966618565400847</v>
      </c>
      <c r="Y61" s="34">
        <v>1.65681611814346</v>
      </c>
      <c r="Z61" s="28">
        <v>26.934801181434597</v>
      </c>
      <c r="AA61" s="29">
        <v>28.354869971870603</v>
      </c>
      <c r="AB61" s="29">
        <v>10.100132151898736</v>
      </c>
      <c r="AC61" s="29">
        <v>21.796601101734645</v>
      </c>
      <c r="AD61" s="30">
        <v>16.467200836849507</v>
      </c>
    </row>
    <row r="62" spans="1:30" x14ac:dyDescent="0.2">
      <c r="A62" s="7" t="s">
        <v>63</v>
      </c>
      <c r="B62" s="36">
        <v>3.1403981434599162</v>
      </c>
      <c r="C62" s="32">
        <v>1.2178310548523208</v>
      </c>
      <c r="D62" s="32">
        <v>1.2779610126582279</v>
      </c>
      <c r="E62" s="32">
        <v>0.38859476793248943</v>
      </c>
      <c r="F62" s="32">
        <v>0.87217932489451466</v>
      </c>
      <c r="G62" s="32">
        <v>3.642278227848101</v>
      </c>
      <c r="H62" s="32">
        <v>11.717970801687764</v>
      </c>
      <c r="I62" s="32">
        <v>34.015064135021106</v>
      </c>
      <c r="J62" s="32">
        <v>45.294341772151874</v>
      </c>
      <c r="K62" s="32">
        <v>56.134386919831222</v>
      </c>
      <c r="L62" s="32">
        <v>53.653480337552743</v>
      </c>
      <c r="M62" s="32">
        <v>45.08142843881857</v>
      </c>
      <c r="N62" s="32">
        <v>34.585100506329113</v>
      </c>
      <c r="O62" s="32">
        <v>33.832774008438825</v>
      </c>
      <c r="P62" s="32">
        <v>38.334285147679331</v>
      </c>
      <c r="Q62" s="32">
        <v>41.867753333333333</v>
      </c>
      <c r="R62" s="32">
        <v>35.249281097046421</v>
      </c>
      <c r="S62" s="32">
        <v>29.172110970464132</v>
      </c>
      <c r="T62" s="32">
        <v>28.248463037974687</v>
      </c>
      <c r="U62" s="32">
        <v>19.892594177215191</v>
      </c>
      <c r="V62" s="32">
        <v>10.221105485232066</v>
      </c>
      <c r="W62" s="32">
        <v>9.753605654008437</v>
      </c>
      <c r="X62" s="32">
        <v>5.4885871729957794</v>
      </c>
      <c r="Y62" s="37">
        <v>3.8161891139240502</v>
      </c>
      <c r="Z62" s="31">
        <v>40.982778734177209</v>
      </c>
      <c r="AA62" s="32">
        <v>35.506884177215191</v>
      </c>
      <c r="AB62" s="32">
        <v>12.9034241068917</v>
      </c>
      <c r="AC62" s="32">
        <v>29.797695672761375</v>
      </c>
      <c r="AD62" s="33">
        <v>22.787406860056262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</oddFooter>
  </headerFooter>
  <rowBreaks count="1" manualBreakCount="1">
    <brk id="3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C00000"/>
  </sheetPr>
  <dimension ref="A1:AD62"/>
  <sheetViews>
    <sheetView showGridLines="0" view="pageBreakPreview" zoomScale="85" zoomScaleSheetLayoutView="85" workbookViewId="0">
      <selection activeCell="Z54" activeCellId="4" sqref="Z43 Z46 Z48 Z51 Z54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.33203125" bestFit="1" customWidth="1"/>
  </cols>
  <sheetData>
    <row r="1" spans="1:30" ht="16.5" x14ac:dyDescent="0.3">
      <c r="A1" s="13" t="s">
        <v>167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26">
        <v>0</v>
      </c>
      <c r="C4" s="227">
        <v>0</v>
      </c>
      <c r="D4" s="227">
        <v>0</v>
      </c>
      <c r="E4" s="227">
        <v>0</v>
      </c>
      <c r="F4" s="227">
        <v>0</v>
      </c>
      <c r="G4" s="227">
        <v>0.62759240506329117</v>
      </c>
      <c r="H4" s="227">
        <v>0.1841217299578059</v>
      </c>
      <c r="I4" s="227">
        <v>0</v>
      </c>
      <c r="J4" s="227">
        <v>0</v>
      </c>
      <c r="K4" s="227">
        <v>0</v>
      </c>
      <c r="L4" s="227">
        <v>0</v>
      </c>
      <c r="M4" s="227">
        <v>0</v>
      </c>
      <c r="N4" s="227">
        <v>0</v>
      </c>
      <c r="O4" s="227">
        <v>0</v>
      </c>
      <c r="P4" s="227">
        <v>0</v>
      </c>
      <c r="Q4" s="227">
        <v>0</v>
      </c>
      <c r="R4" s="227">
        <v>0</v>
      </c>
      <c r="S4" s="227">
        <v>0</v>
      </c>
      <c r="T4" s="227">
        <v>0</v>
      </c>
      <c r="U4" s="227">
        <v>0</v>
      </c>
      <c r="V4" s="227">
        <v>0</v>
      </c>
      <c r="W4" s="227">
        <v>0</v>
      </c>
      <c r="X4" s="227">
        <v>0</v>
      </c>
      <c r="Y4" s="228">
        <v>0</v>
      </c>
      <c r="Z4" s="28">
        <v>3.0686954992967651E-2</v>
      </c>
      <c r="AA4" s="29">
        <v>0</v>
      </c>
      <c r="AB4" s="29">
        <v>0</v>
      </c>
      <c r="AC4" s="29">
        <v>1.0228984997655883E-2</v>
      </c>
      <c r="AD4" s="30">
        <v>3.3821422292545707E-2</v>
      </c>
    </row>
    <row r="5" spans="1:30" x14ac:dyDescent="0.2">
      <c r="A5" s="356" t="s">
        <v>199</v>
      </c>
      <c r="B5" s="229">
        <v>0</v>
      </c>
      <c r="C5" s="230">
        <v>0.10342341772151899</v>
      </c>
      <c r="D5" s="230">
        <v>0.10342341772151899</v>
      </c>
      <c r="E5" s="230">
        <v>0</v>
      </c>
      <c r="F5" s="230">
        <v>0</v>
      </c>
      <c r="G5" s="230">
        <v>0.24862067510548522</v>
      </c>
      <c r="H5" s="230">
        <v>0.35204409282700422</v>
      </c>
      <c r="I5" s="230">
        <v>0</v>
      </c>
      <c r="J5" s="230">
        <v>0.36851624472573841</v>
      </c>
      <c r="K5" s="230">
        <v>0.36851624472573841</v>
      </c>
      <c r="L5" s="230">
        <v>0.36851624472573841</v>
      </c>
      <c r="M5" s="230">
        <v>0</v>
      </c>
      <c r="N5" s="230">
        <v>0</v>
      </c>
      <c r="O5" s="230">
        <v>0</v>
      </c>
      <c r="P5" s="230">
        <v>0</v>
      </c>
      <c r="Q5" s="230">
        <v>0</v>
      </c>
      <c r="R5" s="230">
        <v>0</v>
      </c>
      <c r="S5" s="230">
        <v>0</v>
      </c>
      <c r="T5" s="230">
        <v>0</v>
      </c>
      <c r="U5" s="230">
        <v>0</v>
      </c>
      <c r="V5" s="230">
        <v>8.5698101265822793E-2</v>
      </c>
      <c r="W5" s="230">
        <v>0</v>
      </c>
      <c r="X5" s="230">
        <v>0</v>
      </c>
      <c r="Y5" s="231">
        <v>0</v>
      </c>
      <c r="Z5" s="17">
        <v>0.24293213783403655</v>
      </c>
      <c r="AA5" s="18">
        <v>0</v>
      </c>
      <c r="AB5" s="18">
        <v>1.4283016877637132E-2</v>
      </c>
      <c r="AC5" s="18">
        <v>8.573838490389124E-2</v>
      </c>
      <c r="AD5" s="19">
        <v>8.3281601617440235E-2</v>
      </c>
    </row>
    <row r="6" spans="1:30" x14ac:dyDescent="0.2">
      <c r="A6" s="356" t="s">
        <v>200</v>
      </c>
      <c r="B6" s="229">
        <v>0</v>
      </c>
      <c r="C6" s="230">
        <v>0</v>
      </c>
      <c r="D6" s="230">
        <v>0</v>
      </c>
      <c r="E6" s="230">
        <v>0</v>
      </c>
      <c r="F6" s="230">
        <v>1.2327236286919832</v>
      </c>
      <c r="G6" s="230">
        <v>2.9940533755274257</v>
      </c>
      <c r="H6" s="230">
        <v>6.0186902953586499</v>
      </c>
      <c r="I6" s="230">
        <v>6.8675373417721524</v>
      </c>
      <c r="J6" s="230">
        <v>6.5361352320675117</v>
      </c>
      <c r="K6" s="230">
        <v>5.6033548523206766</v>
      </c>
      <c r="L6" s="230">
        <v>3.804842616033755</v>
      </c>
      <c r="M6" s="230">
        <v>3.9412850210970478</v>
      </c>
      <c r="N6" s="230">
        <v>0.73849219409282707</v>
      </c>
      <c r="O6" s="230">
        <v>0.64501265822784815</v>
      </c>
      <c r="P6" s="230">
        <v>0.44246751054852324</v>
      </c>
      <c r="Q6" s="230">
        <v>0.55589282700421938</v>
      </c>
      <c r="R6" s="230">
        <v>0.19573881856540087</v>
      </c>
      <c r="S6" s="230">
        <v>0.72544029535864973</v>
      </c>
      <c r="T6" s="230">
        <v>0.35340886075949368</v>
      </c>
      <c r="U6" s="230">
        <v>0</v>
      </c>
      <c r="V6" s="230">
        <v>0.33555421940928271</v>
      </c>
      <c r="W6" s="230">
        <v>0.52407932489451481</v>
      </c>
      <c r="X6" s="230">
        <v>0.31594535864978907</v>
      </c>
      <c r="Y6" s="231">
        <v>0</v>
      </c>
      <c r="Z6" s="17">
        <v>5.4619742264416322</v>
      </c>
      <c r="AA6" s="18">
        <v>0.55050738396624477</v>
      </c>
      <c r="AB6" s="18">
        <v>0.25483129395218002</v>
      </c>
      <c r="AC6" s="18">
        <v>2.0891043014533528</v>
      </c>
      <c r="AD6" s="19">
        <v>1.7429439345991566</v>
      </c>
    </row>
    <row r="7" spans="1:30" x14ac:dyDescent="0.2">
      <c r="A7" s="356" t="s">
        <v>201</v>
      </c>
      <c r="B7" s="229">
        <v>0</v>
      </c>
      <c r="C7" s="230">
        <v>0</v>
      </c>
      <c r="D7" s="230">
        <v>0</v>
      </c>
      <c r="E7" s="230">
        <v>0</v>
      </c>
      <c r="F7" s="230">
        <v>0</v>
      </c>
      <c r="G7" s="230">
        <v>0</v>
      </c>
      <c r="H7" s="230">
        <v>0</v>
      </c>
      <c r="I7" s="230">
        <v>0</v>
      </c>
      <c r="J7" s="230">
        <v>0.2302217299578059</v>
      </c>
      <c r="K7" s="230">
        <v>0.2302217299578059</v>
      </c>
      <c r="L7" s="230">
        <v>0</v>
      </c>
      <c r="M7" s="230">
        <v>0</v>
      </c>
      <c r="N7" s="230">
        <v>0</v>
      </c>
      <c r="O7" s="230">
        <v>0</v>
      </c>
      <c r="P7" s="230">
        <v>0</v>
      </c>
      <c r="Q7" s="230">
        <v>0</v>
      </c>
      <c r="R7" s="230">
        <v>0</v>
      </c>
      <c r="S7" s="230">
        <v>0</v>
      </c>
      <c r="T7" s="230">
        <v>0</v>
      </c>
      <c r="U7" s="230">
        <v>0</v>
      </c>
      <c r="V7" s="230">
        <v>0</v>
      </c>
      <c r="W7" s="230">
        <v>0</v>
      </c>
      <c r="X7" s="230">
        <v>0</v>
      </c>
      <c r="Y7" s="231">
        <v>0</v>
      </c>
      <c r="Z7" s="17">
        <v>7.6740576652601963E-2</v>
      </c>
      <c r="AA7" s="18">
        <v>0</v>
      </c>
      <c r="AB7" s="18">
        <v>0</v>
      </c>
      <c r="AC7" s="18">
        <v>2.5580192217533989E-2</v>
      </c>
      <c r="AD7" s="19">
        <v>1.9185144163150491E-2</v>
      </c>
    </row>
    <row r="8" spans="1:30" x14ac:dyDescent="0.2">
      <c r="A8" s="356" t="s">
        <v>202</v>
      </c>
      <c r="B8" s="229">
        <v>0</v>
      </c>
      <c r="C8" s="230">
        <v>0</v>
      </c>
      <c r="D8" s="230">
        <v>0</v>
      </c>
      <c r="E8" s="230">
        <v>0</v>
      </c>
      <c r="F8" s="230">
        <v>0</v>
      </c>
      <c r="G8" s="230">
        <v>0</v>
      </c>
      <c r="H8" s="230">
        <v>0.35204409282700422</v>
      </c>
      <c r="I8" s="230">
        <v>0.54056919831223627</v>
      </c>
      <c r="J8" s="230">
        <v>0.24862067510548522</v>
      </c>
      <c r="K8" s="230">
        <v>0.24862067510548522</v>
      </c>
      <c r="L8" s="230">
        <v>0</v>
      </c>
      <c r="M8" s="230">
        <v>0</v>
      </c>
      <c r="N8" s="230">
        <v>0</v>
      </c>
      <c r="O8" s="230">
        <v>0</v>
      </c>
      <c r="P8" s="230">
        <v>0.44347067510548527</v>
      </c>
      <c r="Q8" s="230">
        <v>0</v>
      </c>
      <c r="R8" s="230">
        <v>0</v>
      </c>
      <c r="S8" s="230">
        <v>0</v>
      </c>
      <c r="T8" s="230">
        <v>0.12594135021097047</v>
      </c>
      <c r="U8" s="230">
        <v>0.12594135021097047</v>
      </c>
      <c r="V8" s="230">
        <v>0.60764451476793246</v>
      </c>
      <c r="W8" s="230">
        <v>0.48428206751054853</v>
      </c>
      <c r="X8" s="230">
        <v>0.32363333333333333</v>
      </c>
      <c r="Y8" s="231">
        <v>0</v>
      </c>
      <c r="Z8" s="17">
        <v>0.23164244022503513</v>
      </c>
      <c r="AA8" s="18">
        <v>7.3911779184247545E-2</v>
      </c>
      <c r="AB8" s="18">
        <v>0.27790710267229257</v>
      </c>
      <c r="AC8" s="18">
        <v>0.1944871073605251</v>
      </c>
      <c r="AD8" s="19">
        <v>0.14586533052039383</v>
      </c>
    </row>
    <row r="9" spans="1:30" x14ac:dyDescent="0.2">
      <c r="A9" s="356" t="s">
        <v>203</v>
      </c>
      <c r="B9" s="229">
        <v>0.24862067510548522</v>
      </c>
      <c r="C9" s="230">
        <v>0.37243101265822787</v>
      </c>
      <c r="D9" s="230">
        <v>0.26323966244725738</v>
      </c>
      <c r="E9" s="230">
        <v>0.13942932489451476</v>
      </c>
      <c r="F9" s="230">
        <v>0</v>
      </c>
      <c r="G9" s="230">
        <v>0.23028860759493672</v>
      </c>
      <c r="H9" s="230">
        <v>0.35757341772151902</v>
      </c>
      <c r="I9" s="230">
        <v>1.162610759493671</v>
      </c>
      <c r="J9" s="230">
        <v>1.9396527426160339</v>
      </c>
      <c r="K9" s="230">
        <v>1.2367023206751055</v>
      </c>
      <c r="L9" s="230">
        <v>1.6066816455696205</v>
      </c>
      <c r="M9" s="230">
        <v>0.4156932489451477</v>
      </c>
      <c r="N9" s="230">
        <v>0.97027953586497895</v>
      </c>
      <c r="O9" s="230">
        <v>2.5009103375527428</v>
      </c>
      <c r="P9" s="230">
        <v>2.2810521097046412</v>
      </c>
      <c r="Q9" s="230">
        <v>0.29045084388185649</v>
      </c>
      <c r="R9" s="230">
        <v>8.1165400843881866E-2</v>
      </c>
      <c r="S9" s="230">
        <v>0</v>
      </c>
      <c r="T9" s="230">
        <v>0.21349282700421945</v>
      </c>
      <c r="U9" s="230">
        <v>0</v>
      </c>
      <c r="V9" s="230">
        <v>0</v>
      </c>
      <c r="W9" s="230">
        <v>0.21761012658227852</v>
      </c>
      <c r="X9" s="230">
        <v>0.21761012658227852</v>
      </c>
      <c r="Y9" s="231">
        <v>0</v>
      </c>
      <c r="Z9" s="17">
        <v>1.1198190225035163</v>
      </c>
      <c r="AA9" s="18">
        <v>1.0206430379746838</v>
      </c>
      <c r="AB9" s="18">
        <v>0.10811884669479609</v>
      </c>
      <c r="AC9" s="18">
        <v>0.74952696905766536</v>
      </c>
      <c r="AD9" s="19">
        <v>0.61439561357243322</v>
      </c>
    </row>
    <row r="10" spans="1:30" x14ac:dyDescent="0.2">
      <c r="A10" s="356" t="s">
        <v>204</v>
      </c>
      <c r="B10" s="229">
        <v>0.41075675105485232</v>
      </c>
      <c r="C10" s="230">
        <v>0.41075675105485232</v>
      </c>
      <c r="D10" s="230">
        <v>0.30733333333333335</v>
      </c>
      <c r="E10" s="230">
        <v>0</v>
      </c>
      <c r="F10" s="230">
        <v>0.10342341772151899</v>
      </c>
      <c r="G10" s="230">
        <v>0.46125232067510552</v>
      </c>
      <c r="H10" s="230">
        <v>0.81407172995780586</v>
      </c>
      <c r="I10" s="230">
        <v>0.41721518987341771</v>
      </c>
      <c r="J10" s="230">
        <v>0.48239198312236287</v>
      </c>
      <c r="K10" s="230">
        <v>0.20821160337552744</v>
      </c>
      <c r="L10" s="230">
        <v>0.18511645569620255</v>
      </c>
      <c r="M10" s="230">
        <v>0.18511645569620255</v>
      </c>
      <c r="N10" s="230">
        <v>0.21944535864978906</v>
      </c>
      <c r="O10" s="230">
        <v>0.31650189873417728</v>
      </c>
      <c r="P10" s="230">
        <v>0.2018215189873418</v>
      </c>
      <c r="Q10" s="230">
        <v>0.2018215189873418</v>
      </c>
      <c r="R10" s="230">
        <v>9.7056540084388188E-2</v>
      </c>
      <c r="S10" s="230">
        <v>0</v>
      </c>
      <c r="T10" s="230">
        <v>0</v>
      </c>
      <c r="U10" s="230">
        <v>0</v>
      </c>
      <c r="V10" s="230">
        <v>0</v>
      </c>
      <c r="W10" s="230">
        <v>0.14975210970464137</v>
      </c>
      <c r="X10" s="230">
        <v>0.10342341772151899</v>
      </c>
      <c r="Y10" s="231">
        <v>0</v>
      </c>
      <c r="Z10" s="17">
        <v>0.38202056962025316</v>
      </c>
      <c r="AA10" s="18">
        <v>0.17277447257383968</v>
      </c>
      <c r="AB10" s="18">
        <v>4.219592123769339E-2</v>
      </c>
      <c r="AC10" s="18">
        <v>0.19899698781059538</v>
      </c>
      <c r="AD10" s="19">
        <v>0.21981118143459913</v>
      </c>
    </row>
    <row r="11" spans="1:30" x14ac:dyDescent="0.2">
      <c r="A11" s="356" t="s">
        <v>205</v>
      </c>
      <c r="B11" s="229">
        <v>0</v>
      </c>
      <c r="C11" s="230">
        <v>0</v>
      </c>
      <c r="D11" s="230">
        <v>0</v>
      </c>
      <c r="E11" s="230">
        <v>0</v>
      </c>
      <c r="F11" s="230">
        <v>0.14975210970464137</v>
      </c>
      <c r="G11" s="230">
        <v>0.21889810126582282</v>
      </c>
      <c r="H11" s="230">
        <v>1.4984061181434598</v>
      </c>
      <c r="I11" s="230">
        <v>2.5905135021097045</v>
      </c>
      <c r="J11" s="230">
        <v>1.4541943037974683</v>
      </c>
      <c r="K11" s="230">
        <v>0.91029641350210977</v>
      </c>
      <c r="L11" s="230">
        <v>0.7871989451476793</v>
      </c>
      <c r="M11" s="230">
        <v>1.2714084388185654</v>
      </c>
      <c r="N11" s="230">
        <v>0.52996160337552756</v>
      </c>
      <c r="O11" s="230">
        <v>0.36789704641350218</v>
      </c>
      <c r="P11" s="230">
        <v>0.61651772151898732</v>
      </c>
      <c r="Q11" s="230">
        <v>0.80163417721518992</v>
      </c>
      <c r="R11" s="230">
        <v>0.41076160337552747</v>
      </c>
      <c r="S11" s="230">
        <v>0.41076160337552747</v>
      </c>
      <c r="T11" s="230">
        <v>0</v>
      </c>
      <c r="U11" s="230">
        <v>0</v>
      </c>
      <c r="V11" s="230">
        <v>0</v>
      </c>
      <c r="W11" s="230">
        <v>0</v>
      </c>
      <c r="X11" s="230">
        <v>0</v>
      </c>
      <c r="Y11" s="231">
        <v>0</v>
      </c>
      <c r="Z11" s="17">
        <v>1.4186696202531646</v>
      </c>
      <c r="AA11" s="18">
        <v>0.52292229254571032</v>
      </c>
      <c r="AB11" s="18">
        <v>0</v>
      </c>
      <c r="AC11" s="18">
        <v>0.64719730426629163</v>
      </c>
      <c r="AD11" s="19">
        <v>0.50075840365682134</v>
      </c>
    </row>
    <row r="12" spans="1:30" x14ac:dyDescent="0.2">
      <c r="A12" s="356" t="s">
        <v>206</v>
      </c>
      <c r="B12" s="229">
        <v>0</v>
      </c>
      <c r="C12" s="230">
        <v>0</v>
      </c>
      <c r="D12" s="230">
        <v>0</v>
      </c>
      <c r="E12" s="230">
        <v>0</v>
      </c>
      <c r="F12" s="230">
        <v>0.6453605485232069</v>
      </c>
      <c r="G12" s="230">
        <v>0.80597088607594936</v>
      </c>
      <c r="H12" s="230">
        <v>2.4504679324894516</v>
      </c>
      <c r="I12" s="230">
        <v>2.3875843881856547</v>
      </c>
      <c r="J12" s="230">
        <v>2.3530352320675108</v>
      </c>
      <c r="K12" s="230">
        <v>2.1763139240506328</v>
      </c>
      <c r="L12" s="230">
        <v>1.2798345991561182</v>
      </c>
      <c r="M12" s="230">
        <v>1.1338050632911394</v>
      </c>
      <c r="N12" s="230">
        <v>0.74692552742616036</v>
      </c>
      <c r="O12" s="230">
        <v>0.21730379746835443</v>
      </c>
      <c r="P12" s="230">
        <v>0.12381033755274264</v>
      </c>
      <c r="Q12" s="230">
        <v>0.12381033755274264</v>
      </c>
      <c r="R12" s="230">
        <v>0.3115206751054852</v>
      </c>
      <c r="S12" s="230">
        <v>0</v>
      </c>
      <c r="T12" s="230">
        <v>0</v>
      </c>
      <c r="U12" s="230">
        <v>0</v>
      </c>
      <c r="V12" s="230">
        <v>0</v>
      </c>
      <c r="W12" s="230">
        <v>0.30733333333333335</v>
      </c>
      <c r="X12" s="230">
        <v>0.30733333333333335</v>
      </c>
      <c r="Y12" s="231">
        <v>0</v>
      </c>
      <c r="Z12" s="17">
        <v>1.9635068565400848</v>
      </c>
      <c r="AA12" s="18">
        <v>0.25389511251758085</v>
      </c>
      <c r="AB12" s="18">
        <v>0.10244444444444445</v>
      </c>
      <c r="AC12" s="18">
        <v>0.77328213783403676</v>
      </c>
      <c r="AD12" s="19">
        <v>0.64043374648382567</v>
      </c>
    </row>
    <row r="13" spans="1:30" x14ac:dyDescent="0.2">
      <c r="A13" s="356" t="s">
        <v>207</v>
      </c>
      <c r="B13" s="229">
        <v>0.14975210970464137</v>
      </c>
      <c r="C13" s="230">
        <v>0</v>
      </c>
      <c r="D13" s="230">
        <v>0</v>
      </c>
      <c r="E13" s="230">
        <v>0</v>
      </c>
      <c r="F13" s="230">
        <v>0</v>
      </c>
      <c r="G13" s="230">
        <v>0</v>
      </c>
      <c r="H13" s="230">
        <v>0</v>
      </c>
      <c r="I13" s="230">
        <v>0</v>
      </c>
      <c r="J13" s="230">
        <v>0</v>
      </c>
      <c r="K13" s="230">
        <v>0</v>
      </c>
      <c r="L13" s="230">
        <v>0</v>
      </c>
      <c r="M13" s="230">
        <v>0.31501054852320676</v>
      </c>
      <c r="N13" s="230">
        <v>0.39837278481012656</v>
      </c>
      <c r="O13" s="230">
        <v>0</v>
      </c>
      <c r="P13" s="230">
        <v>0</v>
      </c>
      <c r="Q13" s="230">
        <v>0</v>
      </c>
      <c r="R13" s="230">
        <v>0</v>
      </c>
      <c r="S13" s="230">
        <v>0</v>
      </c>
      <c r="T13" s="230">
        <v>0</v>
      </c>
      <c r="U13" s="230">
        <v>0</v>
      </c>
      <c r="V13" s="230">
        <v>0</v>
      </c>
      <c r="W13" s="230">
        <v>0</v>
      </c>
      <c r="X13" s="230">
        <v>0</v>
      </c>
      <c r="Y13" s="231">
        <v>0</v>
      </c>
      <c r="Z13" s="17">
        <v>5.2501758087201124E-2</v>
      </c>
      <c r="AA13" s="18">
        <v>6.6395464135021093E-2</v>
      </c>
      <c r="AB13" s="18">
        <v>0</v>
      </c>
      <c r="AC13" s="18">
        <v>3.9632407407407401E-2</v>
      </c>
      <c r="AD13" s="19">
        <v>3.5963976793248947E-2</v>
      </c>
    </row>
    <row r="14" spans="1:30" x14ac:dyDescent="0.2">
      <c r="A14" s="356" t="s">
        <v>208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0.26841561181434598</v>
      </c>
      <c r="I14" s="229">
        <v>0.26841561181434598</v>
      </c>
      <c r="J14" s="229">
        <v>0</v>
      </c>
      <c r="K14" s="229">
        <v>0</v>
      </c>
      <c r="L14" s="229">
        <v>0</v>
      </c>
      <c r="M14" s="229">
        <v>0.38302088607594936</v>
      </c>
      <c r="N14" s="229">
        <v>0.78079662447257381</v>
      </c>
      <c r="O14" s="229">
        <v>0.11136603375527426</v>
      </c>
      <c r="P14" s="229">
        <v>0.11136603375527426</v>
      </c>
      <c r="Q14" s="229">
        <v>0.20176877637130802</v>
      </c>
      <c r="R14" s="229">
        <v>0.11136603375527426</v>
      </c>
      <c r="S14" s="229">
        <v>1.1427217299578061</v>
      </c>
      <c r="T14" s="229">
        <v>0.65403059071729952</v>
      </c>
      <c r="U14" s="229">
        <v>0.39176561181434599</v>
      </c>
      <c r="V14" s="229">
        <v>0</v>
      </c>
      <c r="W14" s="229">
        <v>0</v>
      </c>
      <c r="X14" s="229">
        <v>0</v>
      </c>
      <c r="Y14" s="229">
        <v>0</v>
      </c>
      <c r="Z14" s="17">
        <v>0.15330868495077354</v>
      </c>
      <c r="AA14" s="18">
        <v>0.40989753867791845</v>
      </c>
      <c r="AB14" s="18">
        <v>0.17429936708860758</v>
      </c>
      <c r="AC14" s="18">
        <v>0.24583519690576652</v>
      </c>
      <c r="AD14" s="19">
        <v>0.1843763976793249</v>
      </c>
    </row>
    <row r="15" spans="1:30" x14ac:dyDescent="0.2">
      <c r="A15" s="356" t="s">
        <v>209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9.0950632911392409E-2</v>
      </c>
      <c r="K15" s="229">
        <v>0.19437405063291141</v>
      </c>
      <c r="L15" s="229">
        <v>9.0950632911392409E-2</v>
      </c>
      <c r="M15" s="229">
        <v>9.0950632911392409E-2</v>
      </c>
      <c r="N15" s="229">
        <v>0.19437405063291141</v>
      </c>
      <c r="O15" s="229">
        <v>0.44498544303797471</v>
      </c>
      <c r="P15" s="229">
        <v>0.44498544303797471</v>
      </c>
      <c r="Q15" s="229">
        <v>0.19437405063291141</v>
      </c>
      <c r="R15" s="229">
        <v>0</v>
      </c>
      <c r="S15" s="229">
        <v>0.21961202531645571</v>
      </c>
      <c r="T15" s="229">
        <v>0</v>
      </c>
      <c r="U15" s="229">
        <v>0</v>
      </c>
      <c r="V15" s="229">
        <v>0</v>
      </c>
      <c r="W15" s="229">
        <v>0</v>
      </c>
      <c r="X15" s="229">
        <v>0</v>
      </c>
      <c r="Y15" s="229">
        <v>0</v>
      </c>
      <c r="Z15" s="17">
        <v>7.7870991561181435E-2</v>
      </c>
      <c r="AA15" s="18">
        <v>0.24972183544303803</v>
      </c>
      <c r="AB15" s="18">
        <v>0</v>
      </c>
      <c r="AC15" s="18">
        <v>0.10919760900140647</v>
      </c>
      <c r="AD15" s="19">
        <v>8.1898206751054858E-2</v>
      </c>
    </row>
    <row r="16" spans="1:30" x14ac:dyDescent="0.2">
      <c r="A16" s="356" t="s">
        <v>210</v>
      </c>
      <c r="B16" s="229">
        <v>0</v>
      </c>
      <c r="C16" s="230">
        <v>0</v>
      </c>
      <c r="D16" s="230">
        <v>0</v>
      </c>
      <c r="E16" s="230">
        <v>0</v>
      </c>
      <c r="F16" s="230">
        <v>0</v>
      </c>
      <c r="G16" s="230">
        <v>0</v>
      </c>
      <c r="H16" s="230">
        <v>0</v>
      </c>
      <c r="I16" s="230">
        <v>0</v>
      </c>
      <c r="J16" s="230">
        <v>0</v>
      </c>
      <c r="K16" s="230">
        <v>0</v>
      </c>
      <c r="L16" s="230">
        <v>0</v>
      </c>
      <c r="M16" s="230">
        <v>0</v>
      </c>
      <c r="N16" s="230">
        <v>0</v>
      </c>
      <c r="O16" s="230">
        <v>0</v>
      </c>
      <c r="P16" s="230">
        <v>0</v>
      </c>
      <c r="Q16" s="230">
        <v>0</v>
      </c>
      <c r="R16" s="230">
        <v>0</v>
      </c>
      <c r="S16" s="230">
        <v>0</v>
      </c>
      <c r="T16" s="230">
        <v>0</v>
      </c>
      <c r="U16" s="230">
        <v>0.13451835443037977</v>
      </c>
      <c r="V16" s="230">
        <v>0</v>
      </c>
      <c r="W16" s="230">
        <v>0</v>
      </c>
      <c r="X16" s="230">
        <v>0</v>
      </c>
      <c r="Y16" s="231">
        <v>0</v>
      </c>
      <c r="Z16" s="17">
        <v>0</v>
      </c>
      <c r="AA16" s="18">
        <v>0</v>
      </c>
      <c r="AB16" s="18">
        <v>2.2419725738396627E-2</v>
      </c>
      <c r="AC16" s="18">
        <v>7.4732419127988758E-3</v>
      </c>
      <c r="AD16" s="19">
        <v>5.6049314345991566E-3</v>
      </c>
    </row>
    <row r="17" spans="1:30" x14ac:dyDescent="0.2">
      <c r="A17" s="356" t="s">
        <v>211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9.7056540084388188E-2</v>
      </c>
      <c r="H17" s="229">
        <v>0.48645780590717302</v>
      </c>
      <c r="I17" s="229">
        <v>0.93732911392405072</v>
      </c>
      <c r="J17" s="229">
        <v>0.93732911392405072</v>
      </c>
      <c r="K17" s="229">
        <v>0.57664050632911401</v>
      </c>
      <c r="L17" s="229">
        <v>9.7056540084388188E-2</v>
      </c>
      <c r="M17" s="229">
        <v>0.33229810126582282</v>
      </c>
      <c r="N17" s="229">
        <v>0.33229810126582282</v>
      </c>
      <c r="O17" s="229">
        <v>0.58091877637130795</v>
      </c>
      <c r="P17" s="229">
        <v>0.24862067510548522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Z17" s="17">
        <v>0.56118519690576651</v>
      </c>
      <c r="AA17" s="18">
        <v>0.19363959212376933</v>
      </c>
      <c r="AB17" s="18">
        <v>0</v>
      </c>
      <c r="AC17" s="18">
        <v>0.25160826300984529</v>
      </c>
      <c r="AD17" s="19">
        <v>0.19275021976090015</v>
      </c>
    </row>
    <row r="18" spans="1:30" x14ac:dyDescent="0.2">
      <c r="A18" s="356" t="s">
        <v>212</v>
      </c>
      <c r="B18" s="229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0.90260970464135026</v>
      </c>
      <c r="I18" s="230">
        <v>1.2647210970464138</v>
      </c>
      <c r="J18" s="230">
        <v>1.4387284810126584</v>
      </c>
      <c r="K18" s="230">
        <v>1.5144124472573841</v>
      </c>
      <c r="L18" s="230">
        <v>0.30733333333333335</v>
      </c>
      <c r="M18" s="230">
        <v>0</v>
      </c>
      <c r="N18" s="230">
        <v>0</v>
      </c>
      <c r="O18" s="230">
        <v>0.10478818565400845</v>
      </c>
      <c r="P18" s="230">
        <v>0.10478818565400845</v>
      </c>
      <c r="Q18" s="230">
        <v>0</v>
      </c>
      <c r="R18" s="230">
        <v>0</v>
      </c>
      <c r="S18" s="230">
        <v>0.10520337552742616</v>
      </c>
      <c r="T18" s="230">
        <v>0.10520337552742616</v>
      </c>
      <c r="U18" s="230">
        <v>0</v>
      </c>
      <c r="V18" s="230">
        <v>0</v>
      </c>
      <c r="W18" s="230">
        <v>0</v>
      </c>
      <c r="X18" s="230">
        <v>0</v>
      </c>
      <c r="Y18" s="231">
        <v>0</v>
      </c>
      <c r="Z18" s="17">
        <v>0.90463417721518991</v>
      </c>
      <c r="AA18" s="18">
        <v>5.246329113924051E-2</v>
      </c>
      <c r="AB18" s="18">
        <v>1.7533895921237694E-2</v>
      </c>
      <c r="AC18" s="18">
        <v>0.32487712142522279</v>
      </c>
      <c r="AD18" s="19">
        <v>0.24365784106891708</v>
      </c>
    </row>
    <row r="19" spans="1:30" x14ac:dyDescent="0.2">
      <c r="A19" s="356" t="s">
        <v>213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0.30919936708860762</v>
      </c>
      <c r="J19" s="229">
        <v>0.40536308016877642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17">
        <v>0.11909374120956401</v>
      </c>
      <c r="AA19" s="18">
        <v>0</v>
      </c>
      <c r="AB19" s="18">
        <v>0</v>
      </c>
      <c r="AC19" s="18">
        <v>3.9697913736521338E-2</v>
      </c>
      <c r="AD19" s="19">
        <v>2.9773435302391002E-2</v>
      </c>
    </row>
    <row r="20" spans="1:30" x14ac:dyDescent="0.2">
      <c r="A20" s="356" t="s">
        <v>214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8.1165400843881866E-2</v>
      </c>
      <c r="L20" s="229">
        <v>8.1165400843881866E-2</v>
      </c>
      <c r="M20" s="229">
        <v>8.1165400843881866E-2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Z20" s="17">
        <v>4.0582700421940933E-2</v>
      </c>
      <c r="AA20" s="18">
        <v>0</v>
      </c>
      <c r="AB20" s="18">
        <v>0</v>
      </c>
      <c r="AC20" s="18">
        <v>1.3527566807313644E-2</v>
      </c>
      <c r="AD20" s="19">
        <v>1.0145675105485233E-2</v>
      </c>
    </row>
    <row r="21" spans="1:30" x14ac:dyDescent="0.2">
      <c r="A21" s="356" t="s">
        <v>215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9.7056540084388188E-2</v>
      </c>
      <c r="H21" s="229">
        <v>9.7056540084388188E-2</v>
      </c>
      <c r="I21" s="229">
        <v>9.7056540084388188E-2</v>
      </c>
      <c r="J21" s="229">
        <v>9.7056540084388188E-2</v>
      </c>
      <c r="K21" s="229">
        <v>9.7056540084388188E-2</v>
      </c>
      <c r="L21" s="229">
        <v>9.7056540084388188E-2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Z21" s="17">
        <v>8.088045007032349E-2</v>
      </c>
      <c r="AA21" s="18">
        <v>0</v>
      </c>
      <c r="AB21" s="18">
        <v>0</v>
      </c>
      <c r="AC21" s="18">
        <v>2.6960150023441164E-2</v>
      </c>
      <c r="AD21" s="19">
        <v>2.4264135021097047E-2</v>
      </c>
    </row>
    <row r="22" spans="1:30" x14ac:dyDescent="0.2">
      <c r="A22" s="356" t="s">
        <v>216</v>
      </c>
      <c r="B22" s="327">
        <v>0</v>
      </c>
      <c r="C22" s="327">
        <v>0</v>
      </c>
      <c r="D22" s="327">
        <v>0</v>
      </c>
      <c r="E22" s="327">
        <v>0</v>
      </c>
      <c r="F22" s="327">
        <v>0</v>
      </c>
      <c r="G22" s="327">
        <v>0</v>
      </c>
      <c r="H22" s="327">
        <v>0</v>
      </c>
      <c r="I22" s="327">
        <v>0</v>
      </c>
      <c r="J22" s="327">
        <v>0</v>
      </c>
      <c r="K22" s="327">
        <v>0</v>
      </c>
      <c r="L22" s="327">
        <v>0</v>
      </c>
      <c r="M22" s="327">
        <v>0</v>
      </c>
      <c r="N22" s="327">
        <v>0</v>
      </c>
      <c r="O22" s="327">
        <v>0</v>
      </c>
      <c r="P22" s="327">
        <v>0</v>
      </c>
      <c r="Q22" s="327">
        <v>0</v>
      </c>
      <c r="R22" s="327">
        <v>0</v>
      </c>
      <c r="S22" s="327">
        <v>0</v>
      </c>
      <c r="T22" s="327">
        <v>0</v>
      </c>
      <c r="U22" s="327">
        <v>0</v>
      </c>
      <c r="V22" s="327">
        <v>0</v>
      </c>
      <c r="W22" s="327">
        <v>0</v>
      </c>
      <c r="X22" s="327">
        <v>0</v>
      </c>
      <c r="Y22" s="327">
        <v>0</v>
      </c>
      <c r="Z22" s="17">
        <v>0</v>
      </c>
      <c r="AA22" s="18">
        <v>0</v>
      </c>
      <c r="AB22" s="18">
        <v>0</v>
      </c>
      <c r="AC22" s="18">
        <v>0</v>
      </c>
      <c r="AD22" s="19">
        <v>0</v>
      </c>
    </row>
    <row r="23" spans="1:30" x14ac:dyDescent="0.2">
      <c r="A23" s="356" t="s">
        <v>217</v>
      </c>
      <c r="B23" s="327">
        <v>0</v>
      </c>
      <c r="C23" s="327">
        <v>0</v>
      </c>
      <c r="D23" s="327">
        <v>0</v>
      </c>
      <c r="E23" s="327">
        <v>0</v>
      </c>
      <c r="F23" s="327">
        <v>0</v>
      </c>
      <c r="G23" s="327">
        <v>0</v>
      </c>
      <c r="H23" s="327">
        <v>0</v>
      </c>
      <c r="I23" s="327">
        <v>0.14408059071729959</v>
      </c>
      <c r="J23" s="327">
        <v>0.14408059071729959</v>
      </c>
      <c r="K23" s="327">
        <v>0.14408059071729959</v>
      </c>
      <c r="L23" s="327">
        <v>0.14408059071729959</v>
      </c>
      <c r="M23" s="327">
        <v>0.14408059071729959</v>
      </c>
      <c r="N23" s="327">
        <v>0</v>
      </c>
      <c r="O23" s="327">
        <v>0</v>
      </c>
      <c r="P23" s="327">
        <v>0</v>
      </c>
      <c r="Q23" s="327">
        <v>0</v>
      </c>
      <c r="R23" s="327">
        <v>0</v>
      </c>
      <c r="S23" s="327">
        <v>0</v>
      </c>
      <c r="T23" s="327">
        <v>0</v>
      </c>
      <c r="U23" s="327">
        <v>0</v>
      </c>
      <c r="V23" s="327">
        <v>0</v>
      </c>
      <c r="W23" s="327">
        <v>0</v>
      </c>
      <c r="X23" s="327">
        <v>0</v>
      </c>
      <c r="Y23" s="327">
        <v>0</v>
      </c>
      <c r="Z23" s="17">
        <v>0.120067158931083</v>
      </c>
      <c r="AA23" s="18">
        <v>0</v>
      </c>
      <c r="AB23" s="18">
        <v>0</v>
      </c>
      <c r="AC23" s="18">
        <v>4.0022386310361001E-2</v>
      </c>
      <c r="AD23" s="19">
        <v>3.0016789732770749E-2</v>
      </c>
    </row>
    <row r="24" spans="1:30" x14ac:dyDescent="0.2">
      <c r="A24" s="356" t="s">
        <v>218</v>
      </c>
      <c r="B24" s="327">
        <v>0</v>
      </c>
      <c r="C24" s="327">
        <v>0</v>
      </c>
      <c r="D24" s="327">
        <v>0</v>
      </c>
      <c r="E24" s="327">
        <v>0</v>
      </c>
      <c r="F24" s="327">
        <v>0</v>
      </c>
      <c r="G24" s="327">
        <v>0</v>
      </c>
      <c r="H24" s="327">
        <v>0</v>
      </c>
      <c r="I24" s="327">
        <v>0</v>
      </c>
      <c r="J24" s="327">
        <v>0</v>
      </c>
      <c r="K24" s="327">
        <v>0</v>
      </c>
      <c r="L24" s="327">
        <v>0</v>
      </c>
      <c r="M24" s="327">
        <v>0</v>
      </c>
      <c r="N24" s="327">
        <v>0</v>
      </c>
      <c r="O24" s="327">
        <v>0</v>
      </c>
      <c r="P24" s="327">
        <v>0</v>
      </c>
      <c r="Q24" s="327">
        <v>0</v>
      </c>
      <c r="R24" s="327">
        <v>0</v>
      </c>
      <c r="S24" s="327">
        <v>0</v>
      </c>
      <c r="T24" s="327">
        <v>0</v>
      </c>
      <c r="U24" s="327">
        <v>0</v>
      </c>
      <c r="V24" s="327">
        <v>0</v>
      </c>
      <c r="W24" s="327">
        <v>0</v>
      </c>
      <c r="X24" s="327">
        <v>0</v>
      </c>
      <c r="Y24" s="327">
        <v>0</v>
      </c>
      <c r="Z24" s="17">
        <v>0</v>
      </c>
      <c r="AA24" s="18">
        <v>0</v>
      </c>
      <c r="AB24" s="18">
        <v>0</v>
      </c>
      <c r="AC24" s="18">
        <v>0</v>
      </c>
      <c r="AD24" s="19">
        <v>0</v>
      </c>
    </row>
    <row r="25" spans="1:30" x14ac:dyDescent="0.2">
      <c r="A25" s="356" t="s">
        <v>219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8.5698101265822793E-2</v>
      </c>
      <c r="J25" s="229">
        <v>0</v>
      </c>
      <c r="K25" s="229">
        <v>0.35204409282700422</v>
      </c>
      <c r="L25" s="229">
        <v>1.4297719409282701</v>
      </c>
      <c r="M25" s="229">
        <v>1.5015843881856539</v>
      </c>
      <c r="N25" s="229">
        <v>0</v>
      </c>
      <c r="O25" s="229">
        <v>0</v>
      </c>
      <c r="P25" s="229">
        <v>0.49801139240506326</v>
      </c>
      <c r="Q25" s="229">
        <v>0.60060253164556965</v>
      </c>
      <c r="R25" s="229">
        <v>0.36851624472573841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Z25" s="17">
        <v>0.56151642053445849</v>
      </c>
      <c r="AA25" s="18">
        <v>0.24452169479606189</v>
      </c>
      <c r="AB25" s="18">
        <v>0</v>
      </c>
      <c r="AC25" s="18">
        <v>0.26867937177684009</v>
      </c>
      <c r="AD25" s="19">
        <v>0.20150952883263007</v>
      </c>
    </row>
    <row r="26" spans="1:30" x14ac:dyDescent="0.2">
      <c r="A26" s="356" t="s">
        <v>56</v>
      </c>
      <c r="B26" s="327">
        <v>0</v>
      </c>
      <c r="C26" s="327">
        <v>0</v>
      </c>
      <c r="D26" s="327">
        <v>0</v>
      </c>
      <c r="E26" s="327">
        <v>0</v>
      </c>
      <c r="F26" s="327">
        <v>0</v>
      </c>
      <c r="G26" s="327">
        <v>0</v>
      </c>
      <c r="H26" s="327">
        <v>0</v>
      </c>
      <c r="I26" s="327">
        <v>0.28108080168776373</v>
      </c>
      <c r="J26" s="327">
        <v>0.28108080168776373</v>
      </c>
      <c r="K26" s="327">
        <v>0.28108080168776373</v>
      </c>
      <c r="L26" s="327">
        <v>0.28108080168776373</v>
      </c>
      <c r="M26" s="327">
        <v>0.28108080168776373</v>
      </c>
      <c r="N26" s="327">
        <v>0.28108080168776373</v>
      </c>
      <c r="O26" s="327">
        <v>0</v>
      </c>
      <c r="P26" s="327">
        <v>0</v>
      </c>
      <c r="Q26" s="327">
        <v>0</v>
      </c>
      <c r="R26" s="327">
        <v>0</v>
      </c>
      <c r="S26" s="327">
        <v>0</v>
      </c>
      <c r="T26" s="327">
        <v>0</v>
      </c>
      <c r="U26" s="327">
        <v>0</v>
      </c>
      <c r="V26" s="327">
        <v>0</v>
      </c>
      <c r="W26" s="327">
        <v>0</v>
      </c>
      <c r="X26" s="327">
        <v>0</v>
      </c>
      <c r="Y26" s="327">
        <v>0</v>
      </c>
      <c r="Z26" s="17">
        <v>0.23423400140646977</v>
      </c>
      <c r="AA26" s="18">
        <v>4.6846800281293954E-2</v>
      </c>
      <c r="AB26" s="18">
        <v>0</v>
      </c>
      <c r="AC26" s="18">
        <v>9.3693600562587909E-2</v>
      </c>
      <c r="AD26" s="19">
        <v>7.0270200421940932E-2</v>
      </c>
    </row>
    <row r="27" spans="1:30" x14ac:dyDescent="0.2">
      <c r="A27" s="356" t="s">
        <v>220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0.30733333333333335</v>
      </c>
      <c r="K27" s="229">
        <v>0.30733333333333335</v>
      </c>
      <c r="L27" s="229">
        <v>0.30733333333333335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0.14975210970464137</v>
      </c>
      <c r="U27" s="229">
        <v>0</v>
      </c>
      <c r="V27" s="229">
        <v>0</v>
      </c>
      <c r="W27" s="229">
        <v>0.37705021097046415</v>
      </c>
      <c r="X27" s="229">
        <v>0.48047362869198312</v>
      </c>
      <c r="Y27" s="229">
        <v>0</v>
      </c>
      <c r="Z27" s="17">
        <v>0.15366666666666667</v>
      </c>
      <c r="AA27" s="18">
        <v>0</v>
      </c>
      <c r="AB27" s="18">
        <v>0.16787932489451476</v>
      </c>
      <c r="AC27" s="18">
        <v>0.10718199718706048</v>
      </c>
      <c r="AD27" s="19">
        <v>8.0386497890295353E-2</v>
      </c>
    </row>
    <row r="28" spans="1:30" x14ac:dyDescent="0.2">
      <c r="A28" s="357" t="s">
        <v>58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6.342215189873418E-2</v>
      </c>
      <c r="K28" s="229">
        <v>0</v>
      </c>
      <c r="L28" s="229">
        <v>0</v>
      </c>
      <c r="M28" s="229">
        <v>0</v>
      </c>
      <c r="N28" s="229">
        <v>0.10342341772151899</v>
      </c>
      <c r="O28" s="229">
        <v>0.10342341772151899</v>
      </c>
      <c r="P28" s="229">
        <v>0.10342341772151899</v>
      </c>
      <c r="Q28" s="229">
        <v>0.10342341772151899</v>
      </c>
      <c r="R28" s="229">
        <v>0.10342341772151899</v>
      </c>
      <c r="S28" s="229">
        <v>0.10342341772151899</v>
      </c>
      <c r="T28" s="229">
        <v>0.10342341772151899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Z28" s="17">
        <v>1.057035864978903E-2</v>
      </c>
      <c r="AA28" s="18">
        <v>0.10342341772151899</v>
      </c>
      <c r="AB28" s="18">
        <v>1.7237236286919831E-2</v>
      </c>
      <c r="AC28" s="18">
        <v>4.3743670886075947E-2</v>
      </c>
      <c r="AD28" s="19">
        <v>3.280775316455696E-2</v>
      </c>
    </row>
    <row r="29" spans="1:30" x14ac:dyDescent="0.2">
      <c r="A29" s="5" t="s">
        <v>59</v>
      </c>
      <c r="B29" s="26">
        <v>0.80912953586497893</v>
      </c>
      <c r="C29" s="24">
        <v>0.88661118143459916</v>
      </c>
      <c r="D29" s="24">
        <v>0.6739964135021097</v>
      </c>
      <c r="E29" s="24">
        <v>0.13942932489451476</v>
      </c>
      <c r="F29" s="24">
        <v>2.1312597046413506</v>
      </c>
      <c r="G29" s="24">
        <v>5.7807894514767924</v>
      </c>
      <c r="H29" s="24">
        <v>13.781959071729958</v>
      </c>
      <c r="I29" s="24">
        <v>17.353611603375526</v>
      </c>
      <c r="J29" s="24">
        <v>17.378112869198308</v>
      </c>
      <c r="K29" s="24">
        <v>14.530425527426166</v>
      </c>
      <c r="L29" s="24">
        <v>10.868019620253166</v>
      </c>
      <c r="M29" s="24">
        <v>10.076499578059073</v>
      </c>
      <c r="N29" s="24">
        <v>5.2954499999999998</v>
      </c>
      <c r="O29" s="24">
        <v>5.3931075949367093</v>
      </c>
      <c r="P29" s="24">
        <v>5.6203350210970466</v>
      </c>
      <c r="Q29" s="24">
        <v>3.073778481012658</v>
      </c>
      <c r="R29" s="24">
        <v>1.6795487341772153</v>
      </c>
      <c r="S29" s="24">
        <v>2.7071624472573839</v>
      </c>
      <c r="T29" s="24">
        <v>1.7052525316455696</v>
      </c>
      <c r="U29" s="24">
        <v>0.65222531645569626</v>
      </c>
      <c r="V29" s="24">
        <v>1.0288968354430379</v>
      </c>
      <c r="W29" s="24">
        <v>2.0601071729957807</v>
      </c>
      <c r="X29" s="24">
        <v>1.7484191983122364</v>
      </c>
      <c r="Y29" s="27">
        <v>0</v>
      </c>
      <c r="Z29" s="23">
        <v>13.998104711673699</v>
      </c>
      <c r="AA29" s="24">
        <v>3.9615637130801686</v>
      </c>
      <c r="AB29" s="24">
        <v>1.1991501758087202</v>
      </c>
      <c r="AC29" s="24">
        <v>6.3862728668541964</v>
      </c>
      <c r="AD29" s="25">
        <v>5.223921967299578</v>
      </c>
    </row>
    <row r="30" spans="1:30" x14ac:dyDescent="0.2">
      <c r="A30" s="11" t="s">
        <v>63</v>
      </c>
      <c r="B30" s="36">
        <v>1.8123105485232065</v>
      </c>
      <c r="C30" s="32">
        <v>1.3427196202531648</v>
      </c>
      <c r="D30" s="32">
        <v>0.79780675105485233</v>
      </c>
      <c r="E30" s="32">
        <v>0.13942932489451476</v>
      </c>
      <c r="F30" s="32">
        <v>2.7615210970464137</v>
      </c>
      <c r="G30" s="32">
        <v>10.103260759493674</v>
      </c>
      <c r="H30" s="32">
        <v>25.176367510548523</v>
      </c>
      <c r="I30" s="32">
        <v>39.554313713080184</v>
      </c>
      <c r="J30" s="32">
        <v>45.930423206751051</v>
      </c>
      <c r="K30" s="32">
        <v>42.979533544303798</v>
      </c>
      <c r="L30" s="32">
        <v>38.780831434599158</v>
      </c>
      <c r="M30" s="32">
        <v>34.345578059071734</v>
      </c>
      <c r="N30" s="32">
        <v>27.359973628691982</v>
      </c>
      <c r="O30" s="32">
        <v>27.762431012658222</v>
      </c>
      <c r="P30" s="32">
        <v>29.170162025316458</v>
      </c>
      <c r="Q30" s="32">
        <v>29.570173417721517</v>
      </c>
      <c r="R30" s="32">
        <v>20.237215189873421</v>
      </c>
      <c r="S30" s="32">
        <v>20.072019831223628</v>
      </c>
      <c r="T30" s="32">
        <v>14.876108438818566</v>
      </c>
      <c r="U30" s="32">
        <v>9.5313194092827001</v>
      </c>
      <c r="V30" s="32">
        <v>5.9457907172995785</v>
      </c>
      <c r="W30" s="32">
        <v>5.8859331223628688</v>
      </c>
      <c r="X30" s="32">
        <v>3.5795677215189876</v>
      </c>
      <c r="Y30" s="37">
        <v>0</v>
      </c>
      <c r="Z30" s="31">
        <v>37.794507911392408</v>
      </c>
      <c r="AA30" s="32">
        <v>25.695329184247537</v>
      </c>
      <c r="AB30" s="32">
        <v>6.6364532348804515</v>
      </c>
      <c r="AC30" s="32">
        <v>23.375430110173465</v>
      </c>
      <c r="AD30" s="33">
        <v>18.238116253516175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168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</v>
      </c>
      <c r="C35" s="226">
        <v>0</v>
      </c>
      <c r="D35" s="227">
        <v>0</v>
      </c>
      <c r="E35" s="227">
        <v>0</v>
      </c>
      <c r="F35" s="227">
        <v>0</v>
      </c>
      <c r="G35" s="227">
        <v>0.34136476793248949</v>
      </c>
      <c r="H35" s="227">
        <v>0.34136476793248949</v>
      </c>
      <c r="I35" s="227">
        <v>0.24313691983122365</v>
      </c>
      <c r="J35" s="227">
        <v>0.24313691983122365</v>
      </c>
      <c r="K35" s="227">
        <v>0.24313691983122365</v>
      </c>
      <c r="L35" s="227">
        <v>0.5703175105485232</v>
      </c>
      <c r="M35" s="227">
        <v>0</v>
      </c>
      <c r="N35" s="227">
        <v>0.18511645569620255</v>
      </c>
      <c r="O35" s="227">
        <v>0</v>
      </c>
      <c r="P35" s="227">
        <v>0.13810021097046415</v>
      </c>
      <c r="Q35" s="227">
        <v>0.64502447257383977</v>
      </c>
      <c r="R35" s="227">
        <v>0.64502447257383977</v>
      </c>
      <c r="S35" s="227">
        <v>0.79020021097046411</v>
      </c>
      <c r="T35" s="227">
        <v>0.75803481012658236</v>
      </c>
      <c r="U35" s="227">
        <v>0</v>
      </c>
      <c r="V35" s="227">
        <v>0</v>
      </c>
      <c r="W35" s="227">
        <v>1.0821770042194094</v>
      </c>
      <c r="X35" s="227">
        <v>0</v>
      </c>
      <c r="Y35" s="227">
        <v>0</v>
      </c>
      <c r="Z35" s="14">
        <v>0.27351550632911392</v>
      </c>
      <c r="AA35" s="15">
        <v>0.40057763713080169</v>
      </c>
      <c r="AB35" s="15">
        <v>0.30670196905766528</v>
      </c>
      <c r="AC35" s="15">
        <v>0.32693170417252698</v>
      </c>
      <c r="AD35" s="16">
        <v>0.25942231012658229</v>
      </c>
    </row>
    <row r="36" spans="1:30" x14ac:dyDescent="0.2">
      <c r="A36" s="356" t="s">
        <v>222</v>
      </c>
      <c r="B36" s="229">
        <v>0.40245843881856541</v>
      </c>
      <c r="C36" s="226">
        <v>0</v>
      </c>
      <c r="D36" s="227">
        <v>0</v>
      </c>
      <c r="E36" s="230">
        <v>0</v>
      </c>
      <c r="F36" s="230">
        <v>0</v>
      </c>
      <c r="G36" s="230">
        <v>0</v>
      </c>
      <c r="H36" s="230">
        <v>0.62090991561181441</v>
      </c>
      <c r="I36" s="230">
        <v>0.81926223628691985</v>
      </c>
      <c r="J36" s="230">
        <v>0.90134978902953589</v>
      </c>
      <c r="K36" s="230">
        <v>1.1298198312236289</v>
      </c>
      <c r="L36" s="230">
        <v>0.33621244725738397</v>
      </c>
      <c r="M36" s="230">
        <v>0.12297594936708861</v>
      </c>
      <c r="N36" s="230">
        <v>0.44323523206751053</v>
      </c>
      <c r="O36" s="230">
        <v>1.1048124472573841</v>
      </c>
      <c r="P36" s="230">
        <v>1.412226793248945</v>
      </c>
      <c r="Q36" s="230">
        <v>0.79113333333333336</v>
      </c>
      <c r="R36" s="230">
        <v>0.79863143459915609</v>
      </c>
      <c r="S36" s="230">
        <v>0.20928544303797467</v>
      </c>
      <c r="T36" s="230">
        <v>0.43114367088607602</v>
      </c>
      <c r="U36" s="230">
        <v>0.29181518987341776</v>
      </c>
      <c r="V36" s="230">
        <v>0.23028860759493672</v>
      </c>
      <c r="W36" s="230">
        <v>0.44061497890295359</v>
      </c>
      <c r="X36" s="230">
        <v>0</v>
      </c>
      <c r="Y36" s="230">
        <v>0</v>
      </c>
      <c r="Z36" s="17">
        <v>0.65508836146272864</v>
      </c>
      <c r="AA36" s="18">
        <v>0.79322078059071732</v>
      </c>
      <c r="AB36" s="18">
        <v>0.2323104078762307</v>
      </c>
      <c r="AC36" s="18">
        <v>0.56020651664322552</v>
      </c>
      <c r="AD36" s="19">
        <v>0.43692398909985924</v>
      </c>
    </row>
    <row r="37" spans="1:30" x14ac:dyDescent="0.2">
      <c r="A37" s="356" t="s">
        <v>223</v>
      </c>
      <c r="B37" s="229">
        <v>0</v>
      </c>
      <c r="C37" s="226">
        <v>0</v>
      </c>
      <c r="D37" s="227">
        <v>0</v>
      </c>
      <c r="E37" s="230">
        <v>0</v>
      </c>
      <c r="F37" s="230">
        <v>0</v>
      </c>
      <c r="G37" s="230">
        <v>0.985223417721519</v>
      </c>
      <c r="H37" s="230">
        <v>0.39200063291139237</v>
      </c>
      <c r="I37" s="230">
        <v>0.14975210970464137</v>
      </c>
      <c r="J37" s="230">
        <v>0.82618881856540083</v>
      </c>
      <c r="K37" s="230">
        <v>0.85265590717299578</v>
      </c>
      <c r="L37" s="230">
        <v>0.85265590717299578</v>
      </c>
      <c r="M37" s="230">
        <v>1.360166877637131</v>
      </c>
      <c r="N37" s="230">
        <v>0.91143354430379764</v>
      </c>
      <c r="O37" s="230">
        <v>0.75429050632911399</v>
      </c>
      <c r="P37" s="230">
        <v>0.80739472573839655</v>
      </c>
      <c r="Q37" s="230">
        <v>0.65677890295358654</v>
      </c>
      <c r="R37" s="230">
        <v>0.5381075949367089</v>
      </c>
      <c r="S37" s="230">
        <v>0.92816012658227842</v>
      </c>
      <c r="T37" s="230">
        <v>0.22828291139240509</v>
      </c>
      <c r="U37" s="230">
        <v>0.13810021097046415</v>
      </c>
      <c r="V37" s="230">
        <v>0.13810021097046415</v>
      </c>
      <c r="W37" s="230">
        <v>0</v>
      </c>
      <c r="X37" s="230">
        <v>0</v>
      </c>
      <c r="Y37" s="230">
        <v>0</v>
      </c>
      <c r="Z37" s="17">
        <v>0.73890337552742624</v>
      </c>
      <c r="AA37" s="18">
        <v>0.76602756680731365</v>
      </c>
      <c r="AB37" s="18">
        <v>8.4080555555555561E-2</v>
      </c>
      <c r="AC37" s="18">
        <v>0.52967049929676524</v>
      </c>
      <c r="AD37" s="19">
        <v>0.43830385021097046</v>
      </c>
    </row>
    <row r="38" spans="1:30" x14ac:dyDescent="0.2">
      <c r="A38" s="356" t="s">
        <v>224</v>
      </c>
      <c r="B38" s="229">
        <v>0</v>
      </c>
      <c r="C38" s="226">
        <v>0</v>
      </c>
      <c r="D38" s="227">
        <v>0</v>
      </c>
      <c r="E38" s="230">
        <v>0</v>
      </c>
      <c r="F38" s="230">
        <v>0</v>
      </c>
      <c r="G38" s="230">
        <v>0.52855021097046417</v>
      </c>
      <c r="H38" s="230">
        <v>0.52855021097046417</v>
      </c>
      <c r="I38" s="230">
        <v>1.3202786919831224</v>
      </c>
      <c r="J38" s="230">
        <v>0.3127729957805907</v>
      </c>
      <c r="K38" s="230">
        <v>0.97941793248945153</v>
      </c>
      <c r="L38" s="230">
        <v>0.97941793248945153</v>
      </c>
      <c r="M38" s="230">
        <v>1.1013767932489451</v>
      </c>
      <c r="N38" s="230">
        <v>1.1784156118143461</v>
      </c>
      <c r="O38" s="230">
        <v>0.96143607594936709</v>
      </c>
      <c r="P38" s="230">
        <v>0.77691603375527429</v>
      </c>
      <c r="Q38" s="230">
        <v>3.064315611814346</v>
      </c>
      <c r="R38" s="230">
        <v>0.76029578059071734</v>
      </c>
      <c r="S38" s="230">
        <v>0.97531983122362897</v>
      </c>
      <c r="T38" s="230">
        <v>1.0276508438818566</v>
      </c>
      <c r="U38" s="230">
        <v>0.69129620253164559</v>
      </c>
      <c r="V38" s="230">
        <v>0.55732911392405071</v>
      </c>
      <c r="W38" s="230">
        <v>0.12646181434599155</v>
      </c>
      <c r="X38" s="230">
        <v>0</v>
      </c>
      <c r="Y38" s="230">
        <v>0</v>
      </c>
      <c r="Z38" s="17">
        <v>0.87030242616033748</v>
      </c>
      <c r="AA38" s="18">
        <v>1.2861164908579468</v>
      </c>
      <c r="AB38" s="18">
        <v>0.40045632911392404</v>
      </c>
      <c r="AC38" s="18">
        <v>0.85229174871073599</v>
      </c>
      <c r="AD38" s="19">
        <v>0.66124173699015476</v>
      </c>
    </row>
    <row r="39" spans="1:30" x14ac:dyDescent="0.2">
      <c r="A39" s="356" t="s">
        <v>225</v>
      </c>
      <c r="B39" s="229">
        <v>0</v>
      </c>
      <c r="C39" s="226">
        <v>0</v>
      </c>
      <c r="D39" s="227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0.24327700421940929</v>
      </c>
      <c r="J39" s="230">
        <v>0.92736582278481017</v>
      </c>
      <c r="K39" s="230">
        <v>0.92736582278481017</v>
      </c>
      <c r="L39" s="230">
        <v>1.470463924050633</v>
      </c>
      <c r="M39" s="230">
        <v>1.2698586497890296</v>
      </c>
      <c r="N39" s="230">
        <v>0.94397257383966249</v>
      </c>
      <c r="O39" s="230">
        <v>0.83851603375527428</v>
      </c>
      <c r="P39" s="230">
        <v>9.0182700421940917E-2</v>
      </c>
      <c r="Q39" s="230">
        <v>0.6995584388185655</v>
      </c>
      <c r="R39" s="230">
        <v>0.60937573839662462</v>
      </c>
      <c r="S39" s="230">
        <v>0.45409282700421943</v>
      </c>
      <c r="T39" s="230">
        <v>6.2327215189873428E-2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Z39" s="17">
        <v>0.80638853727144877</v>
      </c>
      <c r="AA39" s="18">
        <v>0.60594971870604797</v>
      </c>
      <c r="AB39" s="18">
        <v>1.0387869198312237E-2</v>
      </c>
      <c r="AC39" s="18">
        <v>0.47424204172526951</v>
      </c>
      <c r="AD39" s="19">
        <v>0.35568153129395214</v>
      </c>
    </row>
    <row r="40" spans="1:30" x14ac:dyDescent="0.2">
      <c r="A40" s="356" t="s">
        <v>226</v>
      </c>
      <c r="B40" s="229">
        <v>0</v>
      </c>
      <c r="C40" s="226">
        <v>0</v>
      </c>
      <c r="D40" s="227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0.26547721518987338</v>
      </c>
      <c r="J40" s="230">
        <v>0.86882172995780582</v>
      </c>
      <c r="K40" s="230">
        <v>0.86882172995780582</v>
      </c>
      <c r="L40" s="230">
        <v>0.86882172995780582</v>
      </c>
      <c r="M40" s="230">
        <v>0.86882172995780582</v>
      </c>
      <c r="N40" s="230">
        <v>0.52844514767932493</v>
      </c>
      <c r="O40" s="230">
        <v>0.50593481012658226</v>
      </c>
      <c r="P40" s="230">
        <v>1.9139514767932488</v>
      </c>
      <c r="Q40" s="230">
        <v>2.0733635021097045</v>
      </c>
      <c r="R40" s="230">
        <v>0.53154367088607601</v>
      </c>
      <c r="S40" s="230">
        <v>0.56787172995780588</v>
      </c>
      <c r="T40" s="230">
        <v>1.0166668776371308</v>
      </c>
      <c r="U40" s="230">
        <v>0.8626274261603375</v>
      </c>
      <c r="V40" s="230">
        <v>0.23380464135021098</v>
      </c>
      <c r="W40" s="230">
        <v>0.10238481012658229</v>
      </c>
      <c r="X40" s="230">
        <v>0.10238481012658229</v>
      </c>
      <c r="Y40" s="230">
        <v>0</v>
      </c>
      <c r="Z40" s="17">
        <v>0.62346068917018282</v>
      </c>
      <c r="AA40" s="18">
        <v>1.0201850562587904</v>
      </c>
      <c r="AB40" s="18">
        <v>0.38631142756680736</v>
      </c>
      <c r="AC40" s="18">
        <v>0.67665239099859342</v>
      </c>
      <c r="AD40" s="19">
        <v>0.50748929324894509</v>
      </c>
    </row>
    <row r="41" spans="1:30" x14ac:dyDescent="0.2">
      <c r="A41" s="356" t="s">
        <v>227</v>
      </c>
      <c r="B41" s="229">
        <v>0</v>
      </c>
      <c r="C41" s="226">
        <v>0</v>
      </c>
      <c r="D41" s="227">
        <v>0</v>
      </c>
      <c r="E41" s="230">
        <v>0</v>
      </c>
      <c r="F41" s="230">
        <v>0</v>
      </c>
      <c r="G41" s="230">
        <v>9.0045780590717314E-2</v>
      </c>
      <c r="H41" s="230">
        <v>0.60340400843881858</v>
      </c>
      <c r="I41" s="230">
        <v>0.60340400843881858</v>
      </c>
      <c r="J41" s="230">
        <v>0.82284936708860767</v>
      </c>
      <c r="K41" s="230">
        <v>1.2583959915611813</v>
      </c>
      <c r="L41" s="230">
        <v>1.1564154008438821</v>
      </c>
      <c r="M41" s="230">
        <v>1.0400320675105486</v>
      </c>
      <c r="N41" s="230">
        <v>0.96529367088607609</v>
      </c>
      <c r="O41" s="230">
        <v>1.106860759493671</v>
      </c>
      <c r="P41" s="230">
        <v>0.93631518987341766</v>
      </c>
      <c r="Q41" s="230">
        <v>0.64275780590717313</v>
      </c>
      <c r="R41" s="230">
        <v>0.42331244725738398</v>
      </c>
      <c r="S41" s="230">
        <v>0.42331244725738398</v>
      </c>
      <c r="T41" s="230">
        <v>0.92962215189873421</v>
      </c>
      <c r="U41" s="230">
        <v>0.41425527426160341</v>
      </c>
      <c r="V41" s="230">
        <v>0.1519902953586498</v>
      </c>
      <c r="W41" s="230">
        <v>8.5698101265822793E-2</v>
      </c>
      <c r="X41" s="230">
        <v>0</v>
      </c>
      <c r="Y41" s="230">
        <v>0</v>
      </c>
      <c r="Z41" s="17">
        <v>0.91408347398030942</v>
      </c>
      <c r="AA41" s="18">
        <v>0.749642053445851</v>
      </c>
      <c r="AB41" s="18">
        <v>0.2635943037974684</v>
      </c>
      <c r="AC41" s="18">
        <v>0.64243994374120961</v>
      </c>
      <c r="AD41" s="19">
        <v>0.48558186533052039</v>
      </c>
    </row>
    <row r="42" spans="1:30" x14ac:dyDescent="0.2">
      <c r="A42" s="356" t="s">
        <v>228</v>
      </c>
      <c r="B42" s="229">
        <v>0</v>
      </c>
      <c r="C42" s="226">
        <v>0</v>
      </c>
      <c r="D42" s="227">
        <v>0</v>
      </c>
      <c r="E42" s="230">
        <v>0</v>
      </c>
      <c r="F42" s="230">
        <v>0</v>
      </c>
      <c r="G42" s="230">
        <v>0.14975210970464137</v>
      </c>
      <c r="H42" s="230">
        <v>0.14975210970464137</v>
      </c>
      <c r="I42" s="230">
        <v>0.43289451476793256</v>
      </c>
      <c r="J42" s="230">
        <v>0.11618860759493672</v>
      </c>
      <c r="K42" s="230">
        <v>0.18278122362869201</v>
      </c>
      <c r="L42" s="230">
        <v>0.18278122362869201</v>
      </c>
      <c r="M42" s="230">
        <v>0.18278122362869201</v>
      </c>
      <c r="N42" s="230">
        <v>0.18278122362869201</v>
      </c>
      <c r="O42" s="230">
        <v>0.18278122362869201</v>
      </c>
      <c r="P42" s="230">
        <v>0.18278122362869201</v>
      </c>
      <c r="Q42" s="230">
        <v>0.18278122362869201</v>
      </c>
      <c r="R42" s="230">
        <v>0.18278122362869201</v>
      </c>
      <c r="S42" s="230">
        <v>0.20928544303797467</v>
      </c>
      <c r="T42" s="230">
        <v>0</v>
      </c>
      <c r="U42" s="230">
        <v>0</v>
      </c>
      <c r="V42" s="230">
        <v>0.14975210970464137</v>
      </c>
      <c r="W42" s="230">
        <v>0.14975210970464137</v>
      </c>
      <c r="X42" s="230">
        <v>0.14975210970464137</v>
      </c>
      <c r="Y42" s="230">
        <v>0</v>
      </c>
      <c r="Z42" s="17">
        <v>0.20786315049226445</v>
      </c>
      <c r="AA42" s="18">
        <v>0.18719859353023913</v>
      </c>
      <c r="AB42" s="18">
        <v>7.4876054852320684E-2</v>
      </c>
      <c r="AC42" s="18">
        <v>0.15664593295827475</v>
      </c>
      <c r="AD42" s="19">
        <v>0.12372412095639945</v>
      </c>
    </row>
    <row r="43" spans="1:30" x14ac:dyDescent="0.2">
      <c r="A43" s="356" t="s">
        <v>229</v>
      </c>
      <c r="B43" s="229">
        <v>0</v>
      </c>
      <c r="C43" s="226">
        <v>0</v>
      </c>
      <c r="D43" s="227">
        <v>0</v>
      </c>
      <c r="E43" s="230">
        <v>0</v>
      </c>
      <c r="F43" s="230">
        <v>0</v>
      </c>
      <c r="G43" s="230">
        <v>0</v>
      </c>
      <c r="H43" s="230">
        <v>0.52914493670886065</v>
      </c>
      <c r="I43" s="230">
        <v>0.93204936708860753</v>
      </c>
      <c r="J43" s="230">
        <v>2.0880658227848099</v>
      </c>
      <c r="K43" s="230">
        <v>2.0796348101265822</v>
      </c>
      <c r="L43" s="230">
        <v>2.1244276371308017</v>
      </c>
      <c r="M43" s="230">
        <v>1.5847698312236289</v>
      </c>
      <c r="N43" s="230">
        <v>2.0644276371308017</v>
      </c>
      <c r="O43" s="230">
        <v>2.2453805907172999</v>
      </c>
      <c r="P43" s="230">
        <v>2.4888348101265825</v>
      </c>
      <c r="Q43" s="230">
        <v>2.1605590717299581</v>
      </c>
      <c r="R43" s="230">
        <v>2.4032841772151907</v>
      </c>
      <c r="S43" s="230">
        <v>2.1633523206751053</v>
      </c>
      <c r="T43" s="230">
        <v>1.7544761603375532</v>
      </c>
      <c r="U43" s="230">
        <v>1.4436261603375524</v>
      </c>
      <c r="V43" s="230">
        <v>0.77911202531645574</v>
      </c>
      <c r="W43" s="230">
        <v>0.53086919831223622</v>
      </c>
      <c r="X43" s="230">
        <v>0.15491983122362871</v>
      </c>
      <c r="Y43" s="230">
        <v>0</v>
      </c>
      <c r="Z43" s="17">
        <v>1.5563487341772151</v>
      </c>
      <c r="AA43" s="18">
        <v>2.2543064345991564</v>
      </c>
      <c r="AB43" s="18">
        <v>0.77716722925457116</v>
      </c>
      <c r="AC43" s="18">
        <v>1.5292741326769808</v>
      </c>
      <c r="AD43" s="19">
        <v>1.1469555995077356</v>
      </c>
    </row>
    <row r="44" spans="1:30" x14ac:dyDescent="0.2">
      <c r="A44" s="356" t="s">
        <v>230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0.10890949367088609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Z44" s="17">
        <v>0</v>
      </c>
      <c r="AA44" s="18">
        <v>0</v>
      </c>
      <c r="AB44" s="18">
        <v>1.8151582278481015E-2</v>
      </c>
      <c r="AC44" s="18">
        <v>6.0505274261603388E-3</v>
      </c>
      <c r="AD44" s="19">
        <v>4.5378955696202539E-3</v>
      </c>
    </row>
    <row r="45" spans="1:30" x14ac:dyDescent="0.2">
      <c r="A45" s="356" t="s">
        <v>231</v>
      </c>
      <c r="B45" s="229">
        <v>0</v>
      </c>
      <c r="C45" s="226">
        <v>0</v>
      </c>
      <c r="D45" s="227">
        <v>0</v>
      </c>
      <c r="E45" s="230">
        <v>0</v>
      </c>
      <c r="F45" s="230">
        <v>0</v>
      </c>
      <c r="G45" s="230">
        <v>0.14975210970464137</v>
      </c>
      <c r="H45" s="230">
        <v>0.14975210970464137</v>
      </c>
      <c r="I45" s="230">
        <v>0.23545021097046412</v>
      </c>
      <c r="J45" s="230">
        <v>0.80925548523206747</v>
      </c>
      <c r="K45" s="230">
        <v>1.1072411392405064</v>
      </c>
      <c r="L45" s="230">
        <v>1.2788291139240506</v>
      </c>
      <c r="M45" s="230">
        <v>0.86662784810126592</v>
      </c>
      <c r="N45" s="230">
        <v>0.6372611814345992</v>
      </c>
      <c r="O45" s="230">
        <v>0.17451286919831224</v>
      </c>
      <c r="P45" s="230">
        <v>0.50823755274261606</v>
      </c>
      <c r="Q45" s="230">
        <v>0.18639852320675107</v>
      </c>
      <c r="R45" s="230">
        <v>0.18725907172995782</v>
      </c>
      <c r="S45" s="230">
        <v>0.71406729957805903</v>
      </c>
      <c r="T45" s="230">
        <v>1.5340118143459915</v>
      </c>
      <c r="U45" s="230">
        <v>1.4142924050632912</v>
      </c>
      <c r="V45" s="230">
        <v>0.63396054852320682</v>
      </c>
      <c r="W45" s="230">
        <v>0.14975210970464137</v>
      </c>
      <c r="X45" s="230">
        <v>0.14975210970464137</v>
      </c>
      <c r="Y45" s="230">
        <v>0</v>
      </c>
      <c r="Z45" s="17">
        <v>0.74119265119549926</v>
      </c>
      <c r="AA45" s="18">
        <v>0.40128941631504916</v>
      </c>
      <c r="AB45" s="18">
        <v>0.64696149789029544</v>
      </c>
      <c r="AC45" s="18">
        <v>0.59648118846694809</v>
      </c>
      <c r="AD45" s="19">
        <v>0.45360056258790443</v>
      </c>
    </row>
    <row r="46" spans="1:30" x14ac:dyDescent="0.2">
      <c r="A46" s="356" t="s">
        <v>232</v>
      </c>
      <c r="B46" s="229">
        <v>0</v>
      </c>
      <c r="C46" s="226">
        <v>0</v>
      </c>
      <c r="D46" s="227">
        <v>0</v>
      </c>
      <c r="E46" s="230">
        <v>0</v>
      </c>
      <c r="F46" s="230">
        <v>0.28889662447257386</v>
      </c>
      <c r="G46" s="230">
        <v>0.53262067510548516</v>
      </c>
      <c r="H46" s="230">
        <v>2.0971649789029536</v>
      </c>
      <c r="I46" s="230">
        <v>4.4830187763713081</v>
      </c>
      <c r="J46" s="230">
        <v>3.2782820675105482</v>
      </c>
      <c r="K46" s="230">
        <v>2.6587594936708854</v>
      </c>
      <c r="L46" s="230">
        <v>2.8337462025316453</v>
      </c>
      <c r="M46" s="230">
        <v>2.5585856540084393</v>
      </c>
      <c r="N46" s="230">
        <v>0.68759556962025314</v>
      </c>
      <c r="O46" s="230">
        <v>0.94166919831223639</v>
      </c>
      <c r="P46" s="230">
        <v>1.0404194092827004</v>
      </c>
      <c r="Q46" s="230">
        <v>0.6775407172995781</v>
      </c>
      <c r="R46" s="230">
        <v>0.14885485232067511</v>
      </c>
      <c r="S46" s="230">
        <v>0.14885485232067511</v>
      </c>
      <c r="T46" s="230">
        <v>0.26921054852320675</v>
      </c>
      <c r="U46" s="230">
        <v>0.25487405063291141</v>
      </c>
      <c r="V46" s="230">
        <v>0.13451835443037977</v>
      </c>
      <c r="W46" s="230">
        <v>0.13451835443037977</v>
      </c>
      <c r="X46" s="230">
        <v>0</v>
      </c>
      <c r="Y46" s="230">
        <v>0</v>
      </c>
      <c r="Z46" s="17">
        <v>2.9849261954992965</v>
      </c>
      <c r="AA46" s="18">
        <v>0.60748909985935307</v>
      </c>
      <c r="AB46" s="18">
        <v>0.13218688466947962</v>
      </c>
      <c r="AC46" s="18">
        <v>1.2415340600093765</v>
      </c>
      <c r="AD46" s="19">
        <v>0.9653804324894516</v>
      </c>
    </row>
    <row r="47" spans="1:30" x14ac:dyDescent="0.2">
      <c r="A47" s="356" t="s">
        <v>233</v>
      </c>
      <c r="B47" s="229">
        <v>0</v>
      </c>
      <c r="C47" s="226">
        <v>0</v>
      </c>
      <c r="D47" s="227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0.16167299578059072</v>
      </c>
      <c r="J47" s="230">
        <v>0.16167299578059072</v>
      </c>
      <c r="K47" s="230">
        <v>0.43214177215189875</v>
      </c>
      <c r="L47" s="230">
        <v>0.11136603375527426</v>
      </c>
      <c r="M47" s="230">
        <v>0.11136603375527426</v>
      </c>
      <c r="N47" s="230">
        <v>0.11136603375527426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0.37374599156118143</v>
      </c>
      <c r="W47" s="230">
        <v>0.37374599156118143</v>
      </c>
      <c r="X47" s="230">
        <v>0.37374599156118143</v>
      </c>
      <c r="Y47" s="230">
        <v>0</v>
      </c>
      <c r="Z47" s="17">
        <v>0.16303663853727143</v>
      </c>
      <c r="AA47" s="18">
        <v>1.8561005625879045E-2</v>
      </c>
      <c r="AB47" s="18">
        <v>0.18687299578059072</v>
      </c>
      <c r="AC47" s="18">
        <v>0.12282354664791373</v>
      </c>
      <c r="AD47" s="19">
        <v>9.2117659985935296E-2</v>
      </c>
    </row>
    <row r="48" spans="1:30" x14ac:dyDescent="0.2">
      <c r="A48" s="356" t="s">
        <v>234</v>
      </c>
      <c r="B48" s="229">
        <v>0.60072257383966243</v>
      </c>
      <c r="C48" s="226">
        <v>0.33229810126582282</v>
      </c>
      <c r="D48" s="227">
        <v>0</v>
      </c>
      <c r="E48" s="230">
        <v>0</v>
      </c>
      <c r="F48" s="230">
        <v>0</v>
      </c>
      <c r="G48" s="230">
        <v>0.64180126582278496</v>
      </c>
      <c r="H48" s="230">
        <v>2.3727856540084389</v>
      </c>
      <c r="I48" s="230">
        <v>5.8645299578059067</v>
      </c>
      <c r="J48" s="230">
        <v>7.148311603375527</v>
      </c>
      <c r="K48" s="230">
        <v>5.8349202531645563</v>
      </c>
      <c r="L48" s="230">
        <v>5.7911219409282699</v>
      </c>
      <c r="M48" s="230">
        <v>4.6879493670886072</v>
      </c>
      <c r="N48" s="230">
        <v>3.5572518987341768</v>
      </c>
      <c r="O48" s="230">
        <v>4.5941065400843879</v>
      </c>
      <c r="P48" s="230">
        <v>3.9347168776371304</v>
      </c>
      <c r="Q48" s="230">
        <v>4.04234135021097</v>
      </c>
      <c r="R48" s="230">
        <v>3.2884227848101264</v>
      </c>
      <c r="S48" s="230">
        <v>3.8397527426160334</v>
      </c>
      <c r="T48" s="230">
        <v>2.7892451476793254</v>
      </c>
      <c r="U48" s="230">
        <v>1.0940215189873419</v>
      </c>
      <c r="V48" s="230">
        <v>0.13211160337552741</v>
      </c>
      <c r="W48" s="230">
        <v>0</v>
      </c>
      <c r="X48" s="230">
        <v>8.1165400843881866E-2</v>
      </c>
      <c r="Y48" s="230">
        <v>0</v>
      </c>
      <c r="Z48" s="17">
        <v>5.2832697960618846</v>
      </c>
      <c r="AA48" s="18">
        <v>3.8760986990154707</v>
      </c>
      <c r="AB48" s="18">
        <v>0.68275727848101286</v>
      </c>
      <c r="AC48" s="18">
        <v>3.280708591186122</v>
      </c>
      <c r="AD48" s="19">
        <v>2.5261490242616031</v>
      </c>
    </row>
    <row r="49" spans="1:30" x14ac:dyDescent="0.2">
      <c r="A49" s="356" t="s">
        <v>235</v>
      </c>
      <c r="B49" s="229">
        <v>0</v>
      </c>
      <c r="C49" s="226">
        <v>0</v>
      </c>
      <c r="D49" s="227">
        <v>0</v>
      </c>
      <c r="E49" s="230">
        <v>0</v>
      </c>
      <c r="F49" s="230">
        <v>0</v>
      </c>
      <c r="G49" s="230">
        <v>0</v>
      </c>
      <c r="H49" s="230">
        <v>0.29381223628691983</v>
      </c>
      <c r="I49" s="230">
        <v>0.29381223628691983</v>
      </c>
      <c r="J49" s="230">
        <v>0.69375316455696201</v>
      </c>
      <c r="K49" s="230">
        <v>0.69375316455696201</v>
      </c>
      <c r="L49" s="230">
        <v>0.85316518987341772</v>
      </c>
      <c r="M49" s="230">
        <v>0.96207468354430381</v>
      </c>
      <c r="N49" s="230">
        <v>1.3208253164556962</v>
      </c>
      <c r="O49" s="230">
        <v>1.3208253164556962</v>
      </c>
      <c r="P49" s="230">
        <v>0.91810358649789048</v>
      </c>
      <c r="Q49" s="230">
        <v>0.91810358649789048</v>
      </c>
      <c r="R49" s="230">
        <v>0.35875063291139242</v>
      </c>
      <c r="S49" s="230">
        <v>0</v>
      </c>
      <c r="T49" s="230">
        <v>0</v>
      </c>
      <c r="U49" s="230">
        <v>0</v>
      </c>
      <c r="V49" s="230">
        <v>9.7302742616033763E-2</v>
      </c>
      <c r="W49" s="230">
        <v>0</v>
      </c>
      <c r="X49" s="230">
        <v>0</v>
      </c>
      <c r="Y49" s="230">
        <v>0</v>
      </c>
      <c r="Z49" s="17">
        <v>0.63172844585091414</v>
      </c>
      <c r="AA49" s="18">
        <v>0.80610140646976092</v>
      </c>
      <c r="AB49" s="18">
        <v>1.6217123769338961E-2</v>
      </c>
      <c r="AC49" s="18">
        <v>0.48468232536333805</v>
      </c>
      <c r="AD49" s="19">
        <v>0.36351174402250352</v>
      </c>
    </row>
    <row r="50" spans="1:30" x14ac:dyDescent="0.2">
      <c r="A50" s="356" t="s">
        <v>236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0.3978105485232068</v>
      </c>
      <c r="K50" s="229">
        <v>0.3978105485232068</v>
      </c>
      <c r="L50" s="229">
        <v>0.18852510548523208</v>
      </c>
      <c r="M50" s="229">
        <v>0</v>
      </c>
      <c r="N50" s="229">
        <v>0</v>
      </c>
      <c r="O50" s="229">
        <v>0.18511645569620255</v>
      </c>
      <c r="P50" s="229">
        <v>0</v>
      </c>
      <c r="Q50" s="229">
        <v>0.20928544303797467</v>
      </c>
      <c r="R50" s="229">
        <v>0.20928544303797467</v>
      </c>
      <c r="S50" s="229">
        <v>0.20928544303797467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Z50" s="17">
        <v>0.1640243670886076</v>
      </c>
      <c r="AA50" s="18">
        <v>0.13549546413502109</v>
      </c>
      <c r="AB50" s="18">
        <v>0</v>
      </c>
      <c r="AC50" s="18">
        <v>9.983994374120958E-2</v>
      </c>
      <c r="AD50" s="19">
        <v>7.4879957805907185E-2</v>
      </c>
    </row>
    <row r="51" spans="1:30" x14ac:dyDescent="0.2">
      <c r="A51" s="356" t="s">
        <v>237</v>
      </c>
      <c r="B51" s="229">
        <v>0</v>
      </c>
      <c r="C51" s="226">
        <v>0.12381033755274264</v>
      </c>
      <c r="D51" s="227">
        <v>0.12381033755274264</v>
      </c>
      <c r="E51" s="230">
        <v>0</v>
      </c>
      <c r="F51" s="230">
        <v>0</v>
      </c>
      <c r="G51" s="230">
        <v>0.27010780590717304</v>
      </c>
      <c r="H51" s="230">
        <v>0.93542995780590721</v>
      </c>
      <c r="I51" s="230">
        <v>1.7207255274261604</v>
      </c>
      <c r="J51" s="230">
        <v>3.9488886075949363</v>
      </c>
      <c r="K51" s="230">
        <v>2.9946934599156116</v>
      </c>
      <c r="L51" s="230">
        <v>2.9188130801687762</v>
      </c>
      <c r="M51" s="230">
        <v>2.3828046413502109</v>
      </c>
      <c r="N51" s="230">
        <v>1.9888864978902949</v>
      </c>
      <c r="O51" s="230">
        <v>2.2858377637130802</v>
      </c>
      <c r="P51" s="230">
        <v>3.2047438818565399</v>
      </c>
      <c r="Q51" s="230">
        <v>3.0295632911392407</v>
      </c>
      <c r="R51" s="230">
        <v>2.0207808016877635</v>
      </c>
      <c r="S51" s="230">
        <v>0.625979746835443</v>
      </c>
      <c r="T51" s="230">
        <v>0.2302217299578059</v>
      </c>
      <c r="U51" s="230">
        <v>0.47222194092827008</v>
      </c>
      <c r="V51" s="230">
        <v>0.51533312236286921</v>
      </c>
      <c r="W51" s="230">
        <v>0.51533312236286921</v>
      </c>
      <c r="X51" s="230">
        <v>0.38136603375527428</v>
      </c>
      <c r="Y51" s="230">
        <v>0</v>
      </c>
      <c r="Z51" s="17">
        <v>2.4835592123769339</v>
      </c>
      <c r="AA51" s="18">
        <v>2.19263199718706</v>
      </c>
      <c r="AB51" s="18">
        <v>0.35241265822784812</v>
      </c>
      <c r="AC51" s="18">
        <v>1.6762012892639473</v>
      </c>
      <c r="AD51" s="19">
        <v>1.2787229869901546</v>
      </c>
    </row>
    <row r="52" spans="1:30" x14ac:dyDescent="0.2">
      <c r="A52" s="356" t="s">
        <v>238</v>
      </c>
      <c r="B52" s="229">
        <v>0</v>
      </c>
      <c r="C52" s="226">
        <v>0</v>
      </c>
      <c r="D52" s="227">
        <v>0</v>
      </c>
      <c r="E52" s="229">
        <v>0</v>
      </c>
      <c r="F52" s="229">
        <v>0.34136476793248949</v>
      </c>
      <c r="G52" s="229">
        <v>0.28108080168776373</v>
      </c>
      <c r="H52" s="229">
        <v>0.52970147679324897</v>
      </c>
      <c r="I52" s="229">
        <v>0.75175316455696206</v>
      </c>
      <c r="J52" s="229">
        <v>1.0798434599156119</v>
      </c>
      <c r="K52" s="229">
        <v>0.65689831223628692</v>
      </c>
      <c r="L52" s="229">
        <v>0.86771877637130812</v>
      </c>
      <c r="M52" s="229">
        <v>0.3929883966244726</v>
      </c>
      <c r="N52" s="229">
        <v>0.11190759493670886</v>
      </c>
      <c r="O52" s="229">
        <v>0</v>
      </c>
      <c r="P52" s="229">
        <v>0.24862067510548522</v>
      </c>
      <c r="Q52" s="229">
        <v>0.35382405063291139</v>
      </c>
      <c r="R52" s="229">
        <v>0.10520337552742616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Z52" s="17">
        <v>0.71315059774964851</v>
      </c>
      <c r="AA52" s="18">
        <v>0.13659261603375528</v>
      </c>
      <c r="AB52" s="18">
        <v>0</v>
      </c>
      <c r="AC52" s="18">
        <v>0.28324773792780128</v>
      </c>
      <c r="AD52" s="19">
        <v>0.2383710355133615</v>
      </c>
    </row>
    <row r="53" spans="1:30" x14ac:dyDescent="0.2">
      <c r="A53" s="356" t="s">
        <v>239</v>
      </c>
      <c r="B53" s="229">
        <v>0</v>
      </c>
      <c r="C53" s="226">
        <v>0</v>
      </c>
      <c r="D53" s="227">
        <v>0</v>
      </c>
      <c r="E53" s="230">
        <v>0</v>
      </c>
      <c r="F53" s="230">
        <v>0</v>
      </c>
      <c r="G53" s="230">
        <v>0</v>
      </c>
      <c r="H53" s="230">
        <v>0</v>
      </c>
      <c r="I53" s="230">
        <v>0.69874641350210975</v>
      </c>
      <c r="J53" s="230">
        <v>0.84467679324894518</v>
      </c>
      <c r="K53" s="230">
        <v>0.95537025316455693</v>
      </c>
      <c r="L53" s="230">
        <v>0.64318797468354438</v>
      </c>
      <c r="M53" s="230">
        <v>0.71889472573839663</v>
      </c>
      <c r="N53" s="230">
        <v>1.0648289029535867</v>
      </c>
      <c r="O53" s="230">
        <v>0.61699620253164567</v>
      </c>
      <c r="P53" s="230">
        <v>0.83980527426160323</v>
      </c>
      <c r="Q53" s="230">
        <v>1.0587037974683544</v>
      </c>
      <c r="R53" s="230">
        <v>0.4986208860759494</v>
      </c>
      <c r="S53" s="230">
        <v>0.42450021097046409</v>
      </c>
      <c r="T53" s="230">
        <v>0.21082046413502112</v>
      </c>
      <c r="U53" s="230">
        <v>0.5454512658227848</v>
      </c>
      <c r="V53" s="230">
        <v>0.21082046413502112</v>
      </c>
      <c r="W53" s="230">
        <v>0</v>
      </c>
      <c r="X53" s="230">
        <v>0</v>
      </c>
      <c r="Y53" s="230">
        <v>0</v>
      </c>
      <c r="Z53" s="17">
        <v>0.64347936005625883</v>
      </c>
      <c r="AA53" s="18">
        <v>0.75057587904360068</v>
      </c>
      <c r="AB53" s="18">
        <v>0.16118203234880449</v>
      </c>
      <c r="AC53" s="18">
        <v>0.51841242381622132</v>
      </c>
      <c r="AD53" s="19">
        <v>0.38880931786216605</v>
      </c>
    </row>
    <row r="54" spans="1:30" x14ac:dyDescent="0.2">
      <c r="A54" s="356" t="s">
        <v>240</v>
      </c>
      <c r="B54" s="229">
        <v>0</v>
      </c>
      <c r="C54" s="226">
        <v>0</v>
      </c>
      <c r="D54" s="227">
        <v>0</v>
      </c>
      <c r="E54" s="230">
        <v>0</v>
      </c>
      <c r="F54" s="230">
        <v>0</v>
      </c>
      <c r="G54" s="230">
        <v>0.35217236286919829</v>
      </c>
      <c r="H54" s="230">
        <v>1.0286345991561183</v>
      </c>
      <c r="I54" s="230">
        <v>1.2628767932489453</v>
      </c>
      <c r="J54" s="230">
        <v>1.0234208860759495</v>
      </c>
      <c r="K54" s="230">
        <v>1.5438510548523208</v>
      </c>
      <c r="L54" s="230">
        <v>1.5438510548523208</v>
      </c>
      <c r="M54" s="230">
        <v>1.579583966244726</v>
      </c>
      <c r="N54" s="230">
        <v>1.1901827004219412</v>
      </c>
      <c r="O54" s="230">
        <v>0.97051666666666658</v>
      </c>
      <c r="P54" s="230">
        <v>0.98589156118143462</v>
      </c>
      <c r="Q54" s="230">
        <v>1.2405075949367088</v>
      </c>
      <c r="R54" s="230">
        <v>1.2260974683544303</v>
      </c>
      <c r="S54" s="230">
        <v>1.7924966244725737</v>
      </c>
      <c r="T54" s="230">
        <v>0.60545042194092835</v>
      </c>
      <c r="U54" s="230">
        <v>0.55568502109704654</v>
      </c>
      <c r="V54" s="230">
        <v>0.11190759493670886</v>
      </c>
      <c r="W54" s="230">
        <v>0</v>
      </c>
      <c r="X54" s="230">
        <v>0</v>
      </c>
      <c r="Y54" s="230">
        <v>0</v>
      </c>
      <c r="Z54" s="17">
        <v>1.3303697257383968</v>
      </c>
      <c r="AA54" s="18">
        <v>1.2342821026722925</v>
      </c>
      <c r="AB54" s="18">
        <v>0.21217383966244729</v>
      </c>
      <c r="AC54" s="18">
        <v>0.92560855602437897</v>
      </c>
      <c r="AD54" s="19">
        <v>0.70888026547116745</v>
      </c>
    </row>
    <row r="55" spans="1:30" x14ac:dyDescent="0.2">
      <c r="A55" s="356" t="s">
        <v>241</v>
      </c>
      <c r="B55" s="229">
        <v>0</v>
      </c>
      <c r="C55" s="226">
        <v>0</v>
      </c>
      <c r="D55" s="227">
        <v>0</v>
      </c>
      <c r="E55" s="230">
        <v>0</v>
      </c>
      <c r="F55" s="230">
        <v>0</v>
      </c>
      <c r="G55" s="230">
        <v>0</v>
      </c>
      <c r="H55" s="230">
        <v>0.14206413502109705</v>
      </c>
      <c r="I55" s="230">
        <v>0.83713333333333328</v>
      </c>
      <c r="J55" s="230">
        <v>0.72186835443037967</v>
      </c>
      <c r="K55" s="230">
        <v>0.82800907172995775</v>
      </c>
      <c r="L55" s="230">
        <v>0.76458691983122362</v>
      </c>
      <c r="M55" s="230">
        <v>1.0089736286919833</v>
      </c>
      <c r="N55" s="230">
        <v>1.2786318565400845</v>
      </c>
      <c r="O55" s="230">
        <v>1.2786318565400845</v>
      </c>
      <c r="P55" s="230">
        <v>1.3043362869198314</v>
      </c>
      <c r="Q55" s="230">
        <v>1.6092677215189874</v>
      </c>
      <c r="R55" s="230">
        <v>1.9024957805907172</v>
      </c>
      <c r="S55" s="230">
        <v>2.2698966244725738</v>
      </c>
      <c r="T55" s="230">
        <v>0.69802299578059068</v>
      </c>
      <c r="U55" s="230">
        <v>0.59823628691983122</v>
      </c>
      <c r="V55" s="230">
        <v>0.46681645569620261</v>
      </c>
      <c r="W55" s="230">
        <v>0.13451835443037977</v>
      </c>
      <c r="X55" s="230">
        <v>0.43806223628691981</v>
      </c>
      <c r="Y55" s="230">
        <v>0</v>
      </c>
      <c r="Z55" s="17">
        <v>0.71710590717299583</v>
      </c>
      <c r="AA55" s="18">
        <v>1.6072100210970464</v>
      </c>
      <c r="AB55" s="18">
        <v>0.3892760548523207</v>
      </c>
      <c r="AC55" s="18">
        <v>0.90453066104078772</v>
      </c>
      <c r="AD55" s="19">
        <v>0.67839799578059079</v>
      </c>
    </row>
    <row r="56" spans="1:30" x14ac:dyDescent="0.2">
      <c r="A56" s="356" t="s">
        <v>242</v>
      </c>
      <c r="B56" s="229">
        <v>0</v>
      </c>
      <c r="C56" s="226">
        <v>0</v>
      </c>
      <c r="D56" s="227">
        <v>0</v>
      </c>
      <c r="E56" s="230">
        <v>0</v>
      </c>
      <c r="F56" s="230">
        <v>0</v>
      </c>
      <c r="G56" s="230">
        <v>0</v>
      </c>
      <c r="H56" s="230">
        <v>0.2880419831223629</v>
      </c>
      <c r="I56" s="230">
        <v>0.36619345991561181</v>
      </c>
      <c r="J56" s="230">
        <v>0.72494409282700434</v>
      </c>
      <c r="K56" s="230">
        <v>0.72494409282700434</v>
      </c>
      <c r="L56" s="230">
        <v>0.17920654008438819</v>
      </c>
      <c r="M56" s="230">
        <v>0.17920654008438819</v>
      </c>
      <c r="N56" s="230">
        <v>0.17920654008438819</v>
      </c>
      <c r="O56" s="230">
        <v>0.17920654008438819</v>
      </c>
      <c r="P56" s="230">
        <v>7.815147679324895E-2</v>
      </c>
      <c r="Q56" s="230">
        <v>7.815147679324895E-2</v>
      </c>
      <c r="R56" s="230">
        <v>7.815147679324895E-2</v>
      </c>
      <c r="S56" s="230">
        <v>7.815147679324895E-2</v>
      </c>
      <c r="T56" s="230">
        <v>7.815147679324895E-2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Z56" s="17">
        <v>0.41042278481012656</v>
      </c>
      <c r="AA56" s="18">
        <v>0.11183649789029537</v>
      </c>
      <c r="AB56" s="18">
        <v>1.3025246132208158E-2</v>
      </c>
      <c r="AC56" s="18">
        <v>0.17842817627754337</v>
      </c>
      <c r="AD56" s="19">
        <v>0.13382113220815753</v>
      </c>
    </row>
    <row r="57" spans="1:30" x14ac:dyDescent="0.2">
      <c r="A57" s="356" t="s">
        <v>243</v>
      </c>
      <c r="B57" s="229">
        <v>0</v>
      </c>
      <c r="C57" s="226">
        <v>0</v>
      </c>
      <c r="D57" s="227">
        <v>0</v>
      </c>
      <c r="E57" s="230">
        <v>0</v>
      </c>
      <c r="F57" s="230">
        <v>0</v>
      </c>
      <c r="G57" s="230">
        <v>0</v>
      </c>
      <c r="H57" s="230">
        <v>0.16167299578059072</v>
      </c>
      <c r="I57" s="230">
        <v>0.16167299578059072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Z57" s="17">
        <v>5.3890998593530241E-2</v>
      </c>
      <c r="AA57" s="18">
        <v>0</v>
      </c>
      <c r="AB57" s="18">
        <v>0</v>
      </c>
      <c r="AC57" s="18">
        <v>1.7963666197843411E-2</v>
      </c>
      <c r="AD57" s="19">
        <v>1.347274964838256E-2</v>
      </c>
    </row>
    <row r="58" spans="1:30" x14ac:dyDescent="0.2">
      <c r="A58" s="356" t="s">
        <v>60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0.23822784810126582</v>
      </c>
      <c r="L58" s="229">
        <v>0.32580126582278485</v>
      </c>
      <c r="M58" s="229">
        <v>0.19721877637130802</v>
      </c>
      <c r="N58" s="229">
        <v>1.5048594936708861</v>
      </c>
      <c r="O58" s="229">
        <v>1.3076407172995781</v>
      </c>
      <c r="P58" s="229">
        <v>1.3076407172995781</v>
      </c>
      <c r="Q58" s="229">
        <v>1.3076407172995781</v>
      </c>
      <c r="R58" s="229">
        <v>1.3076407172995781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Z58" s="17">
        <v>0.12687464838255977</v>
      </c>
      <c r="AA58" s="18">
        <v>1.122570393811533</v>
      </c>
      <c r="AB58" s="18">
        <v>0</v>
      </c>
      <c r="AC58" s="18">
        <v>0.41648168073136432</v>
      </c>
      <c r="AD58" s="19">
        <v>0.31236126054852326</v>
      </c>
    </row>
    <row r="59" spans="1:30" x14ac:dyDescent="0.2">
      <c r="A59" s="356" t="s">
        <v>244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0.2302217299578059</v>
      </c>
      <c r="I59" s="229">
        <v>0.35358417721518987</v>
      </c>
      <c r="J59" s="229">
        <v>0.2302217299578059</v>
      </c>
      <c r="K59" s="229">
        <v>0.13037784810126585</v>
      </c>
      <c r="L59" s="229">
        <v>9.6163713080168786E-2</v>
      </c>
      <c r="M59" s="229">
        <v>0.27479451476793249</v>
      </c>
      <c r="N59" s="229">
        <v>0.27479451476793249</v>
      </c>
      <c r="O59" s="229">
        <v>0.17863080168776371</v>
      </c>
      <c r="P59" s="229">
        <v>0.17863080168776371</v>
      </c>
      <c r="Q59" s="229">
        <v>0.55154641350210976</v>
      </c>
      <c r="R59" s="229">
        <v>0.27032447257383968</v>
      </c>
      <c r="S59" s="229">
        <v>0.10238481012658229</v>
      </c>
      <c r="T59" s="229">
        <v>0</v>
      </c>
      <c r="U59" s="229">
        <v>0.10259113924050632</v>
      </c>
      <c r="V59" s="229">
        <v>0</v>
      </c>
      <c r="W59" s="229">
        <v>0</v>
      </c>
      <c r="X59" s="229">
        <v>0</v>
      </c>
      <c r="Y59" s="229">
        <v>0</v>
      </c>
      <c r="Z59" s="17">
        <v>0.21922728551336146</v>
      </c>
      <c r="AA59" s="18">
        <v>0.25938530239099861</v>
      </c>
      <c r="AB59" s="18">
        <v>1.7098523206751055E-2</v>
      </c>
      <c r="AC59" s="18">
        <v>0.16523703703703702</v>
      </c>
      <c r="AD59" s="19">
        <v>0.12392777777777776</v>
      </c>
    </row>
    <row r="60" spans="1:30" x14ac:dyDescent="0.2">
      <c r="A60" s="357" t="s">
        <v>61</v>
      </c>
      <c r="B60" s="229">
        <v>0</v>
      </c>
      <c r="C60" s="226">
        <v>0</v>
      </c>
      <c r="D60" s="227">
        <v>0</v>
      </c>
      <c r="E60" s="230">
        <v>0</v>
      </c>
      <c r="F60" s="230">
        <v>0</v>
      </c>
      <c r="G60" s="230">
        <v>0</v>
      </c>
      <c r="H60" s="230">
        <v>0</v>
      </c>
      <c r="I60" s="230">
        <v>0</v>
      </c>
      <c r="J60" s="230">
        <v>0.38262067510548525</v>
      </c>
      <c r="K60" s="230">
        <v>0.73007953586497898</v>
      </c>
      <c r="L60" s="230">
        <v>0.97521518987341771</v>
      </c>
      <c r="M60" s="230">
        <v>0.817226582278481</v>
      </c>
      <c r="N60" s="230">
        <v>0.75380443037974687</v>
      </c>
      <c r="O60" s="230">
        <v>0.63562004219409285</v>
      </c>
      <c r="P60" s="230">
        <v>0.25382573839662448</v>
      </c>
      <c r="Q60" s="230">
        <v>0.31724789029535866</v>
      </c>
      <c r="R60" s="230">
        <v>6.342215189873418E-2</v>
      </c>
      <c r="S60" s="230">
        <v>0.43860717299578061</v>
      </c>
      <c r="T60" s="230">
        <v>0.43860717299578061</v>
      </c>
      <c r="U60" s="230">
        <v>0</v>
      </c>
      <c r="V60" s="230">
        <v>0</v>
      </c>
      <c r="W60" s="230">
        <v>0</v>
      </c>
      <c r="X60" s="230">
        <v>0</v>
      </c>
      <c r="Y60" s="230">
        <v>0</v>
      </c>
      <c r="Z60" s="20">
        <v>0.48419033052039379</v>
      </c>
      <c r="AA60" s="21">
        <v>0.41042123769338956</v>
      </c>
      <c r="AB60" s="21">
        <v>7.3101195499296764E-2</v>
      </c>
      <c r="AC60" s="21">
        <v>0.32257092123769338</v>
      </c>
      <c r="AD60" s="22">
        <v>0.24192819092827003</v>
      </c>
    </row>
    <row r="61" spans="1:30" x14ac:dyDescent="0.2">
      <c r="A61" s="6" t="s">
        <v>62</v>
      </c>
      <c r="B61" s="34">
        <v>1.0031810126582279</v>
      </c>
      <c r="C61" s="34">
        <v>0.45610843881856544</v>
      </c>
      <c r="D61" s="34">
        <v>0.12381033755274264</v>
      </c>
      <c r="E61" s="34">
        <v>0</v>
      </c>
      <c r="F61" s="34">
        <v>0.63026139240506329</v>
      </c>
      <c r="G61" s="34">
        <v>4.322471308016878</v>
      </c>
      <c r="H61" s="34">
        <v>11.394408438818569</v>
      </c>
      <c r="I61" s="34">
        <v>22.200702109704647</v>
      </c>
      <c r="J61" s="34">
        <v>28.552310337552747</v>
      </c>
      <c r="K61" s="34">
        <v>28.449108016877638</v>
      </c>
      <c r="L61" s="34">
        <v>27.912811814345996</v>
      </c>
      <c r="M61" s="34">
        <v>24.269078481012659</v>
      </c>
      <c r="N61" s="34">
        <v>22.064523628691987</v>
      </c>
      <c r="O61" s="34">
        <v>22.369323417721514</v>
      </c>
      <c r="P61" s="34">
        <v>23.549827004219409</v>
      </c>
      <c r="Q61" s="34">
        <v>26.496394936708857</v>
      </c>
      <c r="R61" s="34">
        <v>18.5576664556962</v>
      </c>
      <c r="S61" s="34">
        <v>17.364857383966243</v>
      </c>
      <c r="T61" s="34">
        <v>13.170855907172998</v>
      </c>
      <c r="U61" s="34">
        <v>8.8790940928270032</v>
      </c>
      <c r="V61" s="34">
        <v>4.9168938818565397</v>
      </c>
      <c r="W61" s="34">
        <v>3.8258259493670885</v>
      </c>
      <c r="X61" s="34">
        <v>1.831148523206751</v>
      </c>
      <c r="Y61" s="34">
        <v>0</v>
      </c>
      <c r="Z61" s="28">
        <v>23.796403199718711</v>
      </c>
      <c r="AA61" s="29">
        <v>21.73376547116737</v>
      </c>
      <c r="AB61" s="29">
        <v>5.4373030590717306</v>
      </c>
      <c r="AC61" s="29">
        <v>16.989157243319269</v>
      </c>
      <c r="AD61" s="30">
        <v>13.014194286216599</v>
      </c>
    </row>
    <row r="62" spans="1:30" x14ac:dyDescent="0.2">
      <c r="A62" s="7" t="s">
        <v>63</v>
      </c>
      <c r="B62" s="36">
        <v>1.8123105485232065</v>
      </c>
      <c r="C62" s="32">
        <v>1.3427196202531648</v>
      </c>
      <c r="D62" s="32">
        <v>0.79780675105485233</v>
      </c>
      <c r="E62" s="32">
        <v>0.13942932489451476</v>
      </c>
      <c r="F62" s="32">
        <v>2.7615210970464137</v>
      </c>
      <c r="G62" s="32">
        <v>10.103260759493674</v>
      </c>
      <c r="H62" s="32">
        <v>25.176367510548523</v>
      </c>
      <c r="I62" s="32">
        <v>39.554313713080184</v>
      </c>
      <c r="J62" s="32">
        <v>45.930423206751051</v>
      </c>
      <c r="K62" s="32">
        <v>42.979533544303798</v>
      </c>
      <c r="L62" s="32">
        <v>38.780831434599158</v>
      </c>
      <c r="M62" s="32">
        <v>34.345578059071734</v>
      </c>
      <c r="N62" s="32">
        <v>27.359973628691982</v>
      </c>
      <c r="O62" s="32">
        <v>27.762431012658222</v>
      </c>
      <c r="P62" s="32">
        <v>29.170162025316458</v>
      </c>
      <c r="Q62" s="32">
        <v>29.570173417721517</v>
      </c>
      <c r="R62" s="32">
        <v>20.237215189873421</v>
      </c>
      <c r="S62" s="32">
        <v>20.072019831223628</v>
      </c>
      <c r="T62" s="32">
        <v>14.876108438818566</v>
      </c>
      <c r="U62" s="32">
        <v>9.5313194092827001</v>
      </c>
      <c r="V62" s="32">
        <v>5.9457907172995785</v>
      </c>
      <c r="W62" s="32">
        <v>5.8859331223628688</v>
      </c>
      <c r="X62" s="32">
        <v>3.5795677215189876</v>
      </c>
      <c r="Y62" s="37">
        <v>0</v>
      </c>
      <c r="Z62" s="31">
        <v>37.794507911392408</v>
      </c>
      <c r="AA62" s="32">
        <v>25.695329184247537</v>
      </c>
      <c r="AB62" s="32">
        <v>6.6364532348804515</v>
      </c>
      <c r="AC62" s="32">
        <v>23.375430110173465</v>
      </c>
      <c r="AD62" s="33">
        <v>18.238116253516175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Footer>&amp;LOctubre 2021</oddFooter>
  </headerFooter>
  <rowBreaks count="1" manualBreakCount="1">
    <brk id="3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00000"/>
  </sheetPr>
  <dimension ref="A1:AD62"/>
  <sheetViews>
    <sheetView showGridLines="0" view="pageBreakPreview" topLeftCell="A34" zoomScale="85" zoomScaleSheetLayoutView="85" workbookViewId="0">
      <selection activeCell="AD35" sqref="AD35:AD62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6.6640625" customWidth="1"/>
  </cols>
  <sheetData>
    <row r="1" spans="1:30" ht="16.5" x14ac:dyDescent="0.3">
      <c r="A1" s="13" t="s">
        <v>169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36">
        <v>0.23437874970287617</v>
      </c>
      <c r="C4" s="237">
        <v>0.29566472545757072</v>
      </c>
      <c r="D4" s="237">
        <v>0.29566472545757072</v>
      </c>
      <c r="E4" s="237">
        <v>0</v>
      </c>
      <c r="F4" s="237">
        <v>0</v>
      </c>
      <c r="G4" s="237">
        <v>0.12177475635845021</v>
      </c>
      <c r="H4" s="237">
        <v>0.21373047302115522</v>
      </c>
      <c r="I4" s="237">
        <v>0.68154026622296171</v>
      </c>
      <c r="J4" s="237">
        <v>0.86654511528405054</v>
      </c>
      <c r="K4" s="237">
        <v>0.82396370335155689</v>
      </c>
      <c r="L4" s="237">
        <v>0.63702961730449248</v>
      </c>
      <c r="M4" s="237">
        <v>0.52400653672450692</v>
      </c>
      <c r="N4" s="237">
        <v>0.37806581887330643</v>
      </c>
      <c r="O4" s="237">
        <v>0.53299507962918946</v>
      </c>
      <c r="P4" s="237">
        <v>0.53967406703113852</v>
      </c>
      <c r="Q4" s="237">
        <v>0.53967406703113852</v>
      </c>
      <c r="R4" s="237">
        <v>0.35377323508438319</v>
      </c>
      <c r="S4" s="237">
        <v>0.35377323508438319</v>
      </c>
      <c r="T4" s="237">
        <v>0.37806581887330643</v>
      </c>
      <c r="U4" s="237">
        <v>0.39851987164250058</v>
      </c>
      <c r="V4" s="237">
        <v>0.4073879724269075</v>
      </c>
      <c r="W4" s="237">
        <v>0.70815483717613503</v>
      </c>
      <c r="X4" s="237">
        <v>0.47845288804373665</v>
      </c>
      <c r="Y4" s="238">
        <v>0.29059405752317574</v>
      </c>
      <c r="Z4" s="59">
        <v>0.62446928531812063</v>
      </c>
      <c r="AA4" s="60">
        <v>0.44965925045558991</v>
      </c>
      <c r="AB4" s="60">
        <v>0.44352924094762697</v>
      </c>
      <c r="AC4" s="60">
        <v>0.5058859255737792</v>
      </c>
      <c r="AD4" s="61">
        <v>0.41889290072102053</v>
      </c>
    </row>
    <row r="5" spans="1:30" x14ac:dyDescent="0.2">
      <c r="A5" s="356" t="s">
        <v>199</v>
      </c>
      <c r="B5" s="239">
        <v>0</v>
      </c>
      <c r="C5" s="240">
        <v>1.881252674114571E-2</v>
      </c>
      <c r="D5" s="240">
        <v>1.881252674114571E-2</v>
      </c>
      <c r="E5" s="240">
        <v>0</v>
      </c>
      <c r="F5" s="240">
        <v>0</v>
      </c>
      <c r="G5" s="240">
        <v>0</v>
      </c>
      <c r="H5" s="240">
        <v>0</v>
      </c>
      <c r="I5" s="240">
        <v>4.1522676491561689E-2</v>
      </c>
      <c r="J5" s="240">
        <v>4.1522676491561689E-2</v>
      </c>
      <c r="K5" s="240">
        <v>0</v>
      </c>
      <c r="L5" s="240">
        <v>0</v>
      </c>
      <c r="M5" s="240">
        <v>0</v>
      </c>
      <c r="N5" s="240">
        <v>0</v>
      </c>
      <c r="O5" s="240">
        <v>0</v>
      </c>
      <c r="P5" s="240">
        <v>0</v>
      </c>
      <c r="Q5" s="240">
        <v>0</v>
      </c>
      <c r="R5" s="240">
        <v>0</v>
      </c>
      <c r="S5" s="240">
        <v>4.1522676491561689E-2</v>
      </c>
      <c r="T5" s="240">
        <v>0</v>
      </c>
      <c r="U5" s="240">
        <v>0</v>
      </c>
      <c r="V5" s="240">
        <v>0</v>
      </c>
      <c r="W5" s="240">
        <v>0</v>
      </c>
      <c r="X5" s="240">
        <v>3.3263560732113145E-2</v>
      </c>
      <c r="Y5" s="241">
        <v>3.3263560732113145E-2</v>
      </c>
      <c r="Z5" s="62">
        <v>1.3840892163853896E-2</v>
      </c>
      <c r="AA5" s="63">
        <v>6.9204460819269481E-3</v>
      </c>
      <c r="AB5" s="63">
        <v>1.1087853577371048E-2</v>
      </c>
      <c r="AC5" s="63">
        <v>1.0616397274383965E-2</v>
      </c>
      <c r="AD5" s="64">
        <v>9.5300085175501151E-3</v>
      </c>
    </row>
    <row r="6" spans="1:30" x14ac:dyDescent="0.2">
      <c r="A6" s="356" t="s">
        <v>200</v>
      </c>
      <c r="B6" s="239">
        <v>6.9536177798906598E-2</v>
      </c>
      <c r="C6" s="240">
        <v>2.0520038031851675E-2</v>
      </c>
      <c r="D6" s="240">
        <v>2.0520038031851675E-2</v>
      </c>
      <c r="E6" s="240">
        <v>0</v>
      </c>
      <c r="F6" s="240">
        <v>0</v>
      </c>
      <c r="G6" s="240">
        <v>0.73271036367958187</v>
      </c>
      <c r="H6" s="240">
        <v>2.4965913239838358</v>
      </c>
      <c r="I6" s="240">
        <v>3.8128228904207262</v>
      </c>
      <c r="J6" s="240">
        <v>3.002779581649631</v>
      </c>
      <c r="K6" s="240">
        <v>3.5982882576657915</v>
      </c>
      <c r="L6" s="240">
        <v>2.0336936772046585</v>
      </c>
      <c r="M6" s="240">
        <v>1.762747278345614</v>
      </c>
      <c r="N6" s="240">
        <v>0.76034708818635599</v>
      </c>
      <c r="O6" s="240">
        <v>0.45036425005942488</v>
      </c>
      <c r="P6" s="240">
        <v>0.59248554789636332</v>
      </c>
      <c r="Q6" s="240">
        <v>0.55461744711195649</v>
      </c>
      <c r="R6" s="240">
        <v>0.45549762300927032</v>
      </c>
      <c r="S6" s="240">
        <v>0.58459115759448532</v>
      </c>
      <c r="T6" s="240">
        <v>0.40865647729973859</v>
      </c>
      <c r="U6" s="240">
        <v>0.34363684335631095</v>
      </c>
      <c r="V6" s="240">
        <v>0.14853277870216305</v>
      </c>
      <c r="W6" s="240">
        <v>0.18472985500356548</v>
      </c>
      <c r="X6" s="240">
        <v>0.24875053482291423</v>
      </c>
      <c r="Y6" s="241">
        <v>0.13679087235559781</v>
      </c>
      <c r="Z6" s="62">
        <v>2.7844871682117094</v>
      </c>
      <c r="AA6" s="63">
        <v>0.56631718564297595</v>
      </c>
      <c r="AB6" s="63">
        <v>0.24518289359004833</v>
      </c>
      <c r="AC6" s="63">
        <v>1.1986624158149111</v>
      </c>
      <c r="AD6" s="64">
        <v>0.93413375425877465</v>
      </c>
    </row>
    <row r="7" spans="1:30" x14ac:dyDescent="0.2">
      <c r="A7" s="356" t="s">
        <v>201</v>
      </c>
      <c r="B7" s="239">
        <v>0.15261673401473735</v>
      </c>
      <c r="C7" s="240">
        <v>0.15261673401473735</v>
      </c>
      <c r="D7" s="240">
        <v>0.15261673401473735</v>
      </c>
      <c r="E7" s="240">
        <v>9.8826812455431429E-2</v>
      </c>
      <c r="F7" s="240">
        <v>0</v>
      </c>
      <c r="G7" s="240">
        <v>0</v>
      </c>
      <c r="H7" s="240">
        <v>7.9534299976230086E-2</v>
      </c>
      <c r="I7" s="240">
        <v>0.10823805562158308</v>
      </c>
      <c r="J7" s="240">
        <v>0.18546874257190396</v>
      </c>
      <c r="K7" s="240">
        <v>2.8703755645352987E-2</v>
      </c>
      <c r="L7" s="240">
        <v>1.2859400998336106E-2</v>
      </c>
      <c r="M7" s="240">
        <v>1.2859400998336106E-2</v>
      </c>
      <c r="N7" s="240">
        <v>1.2859400998336106E-2</v>
      </c>
      <c r="O7" s="240">
        <v>1.2859400998336106E-2</v>
      </c>
      <c r="P7" s="240">
        <v>0</v>
      </c>
      <c r="Q7" s="240">
        <v>0</v>
      </c>
      <c r="R7" s="240">
        <v>0.156764986926551</v>
      </c>
      <c r="S7" s="240">
        <v>0.156764986926551</v>
      </c>
      <c r="T7" s="240">
        <v>7.9534299976230086E-2</v>
      </c>
      <c r="U7" s="240">
        <v>0.11488053244592347</v>
      </c>
      <c r="V7" s="240">
        <v>0.11488053244592347</v>
      </c>
      <c r="W7" s="240">
        <v>7.9534299976230086E-2</v>
      </c>
      <c r="X7" s="240">
        <v>0</v>
      </c>
      <c r="Y7" s="241">
        <v>0</v>
      </c>
      <c r="Z7" s="62">
        <v>7.1277275968623724E-2</v>
      </c>
      <c r="AA7" s="63">
        <v>5.6541462641629035E-2</v>
      </c>
      <c r="AB7" s="63">
        <v>6.4804944140717857E-2</v>
      </c>
      <c r="AC7" s="63">
        <v>6.4207894250323527E-2</v>
      </c>
      <c r="AD7" s="64">
        <v>7.1350796291894461E-2</v>
      </c>
    </row>
    <row r="8" spans="1:30" x14ac:dyDescent="0.2">
      <c r="A8" s="356" t="s">
        <v>202</v>
      </c>
      <c r="B8" s="239">
        <v>0</v>
      </c>
      <c r="C8" s="240">
        <v>0</v>
      </c>
      <c r="D8" s="240">
        <v>0</v>
      </c>
      <c r="E8" s="240">
        <v>7.0848110292369868E-3</v>
      </c>
      <c r="F8" s="240">
        <v>7.0848110292369868E-3</v>
      </c>
      <c r="G8" s="240">
        <v>0.14590482529118137</v>
      </c>
      <c r="H8" s="240">
        <v>6.4540646541478494E-2</v>
      </c>
      <c r="I8" s="240">
        <v>0.31974939386736395</v>
      </c>
      <c r="J8" s="240">
        <v>0.3598716662705016</v>
      </c>
      <c r="K8" s="240">
        <v>0.12993712859519849</v>
      </c>
      <c r="L8" s="240">
        <v>0.26203786546232471</v>
      </c>
      <c r="M8" s="240">
        <v>0.27533156643689088</v>
      </c>
      <c r="N8" s="240">
        <v>0.30763579748038988</v>
      </c>
      <c r="O8" s="240">
        <v>0.23479961968148327</v>
      </c>
      <c r="P8" s="240">
        <v>0.23267473258854296</v>
      </c>
      <c r="Q8" s="240">
        <v>0.44871937247444738</v>
      </c>
      <c r="R8" s="240">
        <v>0.36110320893748515</v>
      </c>
      <c r="S8" s="240">
        <v>0.36747680057047782</v>
      </c>
      <c r="T8" s="240">
        <v>7.5978821012598036E-2</v>
      </c>
      <c r="U8" s="240">
        <v>0</v>
      </c>
      <c r="V8" s="240">
        <v>0</v>
      </c>
      <c r="W8" s="240">
        <v>5.7379367720465882E-2</v>
      </c>
      <c r="X8" s="240">
        <v>9.2225885429046819E-2</v>
      </c>
      <c r="Y8" s="241">
        <v>7.6091347753743765E-2</v>
      </c>
      <c r="Z8" s="62">
        <v>0.23524471119562637</v>
      </c>
      <c r="AA8" s="63">
        <v>0.32540158862213775</v>
      </c>
      <c r="AB8" s="63">
        <v>5.027923698597575E-2</v>
      </c>
      <c r="AC8" s="63">
        <v>0.20364184560124662</v>
      </c>
      <c r="AD8" s="64">
        <v>0.15940115284050393</v>
      </c>
    </row>
    <row r="9" spans="1:30" x14ac:dyDescent="0.2">
      <c r="A9" s="356" t="s">
        <v>203</v>
      </c>
      <c r="B9" s="239">
        <v>0.3467610886617542</v>
      </c>
      <c r="C9" s="240">
        <v>0.2852731875445686</v>
      </c>
      <c r="D9" s="240">
        <v>0</v>
      </c>
      <c r="E9" s="240">
        <v>0.11421449964345139</v>
      </c>
      <c r="F9" s="240">
        <v>0</v>
      </c>
      <c r="G9" s="240">
        <v>3.4846517708580944E-2</v>
      </c>
      <c r="H9" s="240">
        <v>7.5736843356310923E-2</v>
      </c>
      <c r="I9" s="240">
        <v>0.45639712384121717</v>
      </c>
      <c r="J9" s="240">
        <v>0.5362365105776089</v>
      </c>
      <c r="K9" s="240">
        <v>0.67733318279058696</v>
      </c>
      <c r="L9" s="240">
        <v>0.7026826955074873</v>
      </c>
      <c r="M9" s="240">
        <v>0.6336695269788446</v>
      </c>
      <c r="N9" s="240">
        <v>0.30741571190872363</v>
      </c>
      <c r="O9" s="240">
        <v>0.54504642262895175</v>
      </c>
      <c r="P9" s="240">
        <v>0.3719727834561446</v>
      </c>
      <c r="Q9" s="240">
        <v>0.2728602329450916</v>
      </c>
      <c r="R9" s="240">
        <v>0.66623023532208225</v>
      </c>
      <c r="S9" s="240">
        <v>0.46285678630853339</v>
      </c>
      <c r="T9" s="240">
        <v>3.3263560732113145E-2</v>
      </c>
      <c r="U9" s="240">
        <v>8.9738697409080109E-2</v>
      </c>
      <c r="V9" s="240">
        <v>5.3401449964345149E-2</v>
      </c>
      <c r="W9" s="240">
        <v>0.1299078916092227</v>
      </c>
      <c r="X9" s="240">
        <v>5.6205062990254337E-2</v>
      </c>
      <c r="Y9" s="241">
        <v>0.27730877109579272</v>
      </c>
      <c r="Z9" s="62">
        <v>0.51367598050867602</v>
      </c>
      <c r="AA9" s="63">
        <v>0.43773036209492117</v>
      </c>
      <c r="AB9" s="63">
        <v>0.10663757230013469</v>
      </c>
      <c r="AC9" s="63">
        <v>0.35268130496791067</v>
      </c>
      <c r="AD9" s="64">
        <v>0.29705661595753113</v>
      </c>
    </row>
    <row r="10" spans="1:30" x14ac:dyDescent="0.2">
      <c r="A10" s="356" t="s">
        <v>204</v>
      </c>
      <c r="B10" s="239">
        <v>0.22699462800095083</v>
      </c>
      <c r="C10" s="240">
        <v>0.23886546232469699</v>
      </c>
      <c r="D10" s="240">
        <v>0.23191892084620874</v>
      </c>
      <c r="E10" s="240">
        <v>6.8649227478012831E-2</v>
      </c>
      <c r="F10" s="240">
        <v>0</v>
      </c>
      <c r="G10" s="240">
        <v>0.25879032564773002</v>
      </c>
      <c r="H10" s="240">
        <v>1.2076839553125747</v>
      </c>
      <c r="I10" s="240">
        <v>1.6052460898502496</v>
      </c>
      <c r="J10" s="240">
        <v>1.1913157594485386</v>
      </c>
      <c r="K10" s="240">
        <v>0.5138140480152128</v>
      </c>
      <c r="L10" s="240">
        <v>0.32140451628238653</v>
      </c>
      <c r="M10" s="240">
        <v>0.27382317565961489</v>
      </c>
      <c r="N10" s="240">
        <v>0.12466391728072261</v>
      </c>
      <c r="O10" s="240">
        <v>0.16935944853815071</v>
      </c>
      <c r="P10" s="240">
        <v>0.14865417161873068</v>
      </c>
      <c r="Q10" s="240">
        <v>8.1000000000000003E-2</v>
      </c>
      <c r="R10" s="240">
        <v>8.1000000000000003E-2</v>
      </c>
      <c r="S10" s="240">
        <v>0.10170527691942001</v>
      </c>
      <c r="T10" s="240">
        <v>4.1538388400285238E-2</v>
      </c>
      <c r="U10" s="240">
        <v>0.131153957689565</v>
      </c>
      <c r="V10" s="240">
        <v>0.17843933919657712</v>
      </c>
      <c r="W10" s="240">
        <v>0.13128200618017591</v>
      </c>
      <c r="X10" s="240">
        <v>0.11730950796291895</v>
      </c>
      <c r="Y10" s="241">
        <v>0.20503679581649631</v>
      </c>
      <c r="Z10" s="62">
        <v>0.85221459076142969</v>
      </c>
      <c r="AA10" s="63">
        <v>0.117730469059504</v>
      </c>
      <c r="AB10" s="63">
        <v>0.13412666587433641</v>
      </c>
      <c r="AC10" s="63">
        <v>0.36802390856509004</v>
      </c>
      <c r="AD10" s="64">
        <v>0.31873537160288418</v>
      </c>
    </row>
    <row r="11" spans="1:30" x14ac:dyDescent="0.2">
      <c r="A11" s="356" t="s">
        <v>205</v>
      </c>
      <c r="B11" s="239">
        <v>2.9080508676016168E-2</v>
      </c>
      <c r="C11" s="240">
        <v>0</v>
      </c>
      <c r="D11" s="240">
        <v>1.1475873544093178E-2</v>
      </c>
      <c r="E11" s="240">
        <v>1.0574661278821012E-2</v>
      </c>
      <c r="F11" s="240">
        <v>0</v>
      </c>
      <c r="G11" s="240">
        <v>7.0331281198003318E-2</v>
      </c>
      <c r="H11" s="240">
        <v>0.30361155217494656</v>
      </c>
      <c r="I11" s="240">
        <v>1.4454332778702164</v>
      </c>
      <c r="J11" s="240">
        <v>2.2924244354647008</v>
      </c>
      <c r="K11" s="240">
        <v>1.7276042310434983</v>
      </c>
      <c r="L11" s="240">
        <v>1.9487157119087224</v>
      </c>
      <c r="M11" s="240">
        <v>1.5934047302115517</v>
      </c>
      <c r="N11" s="240">
        <v>0.96660734490135503</v>
      </c>
      <c r="O11" s="240">
        <v>1.191276420251961</v>
      </c>
      <c r="P11" s="240">
        <v>1.1672884953648681</v>
      </c>
      <c r="Q11" s="240">
        <v>1.331994509151414</v>
      </c>
      <c r="R11" s="240">
        <v>1.3395074399809839</v>
      </c>
      <c r="S11" s="240">
        <v>1.3798511766104109</v>
      </c>
      <c r="T11" s="240">
        <v>1.0469148561920607</v>
      </c>
      <c r="U11" s="240">
        <v>1.0988076301402423</v>
      </c>
      <c r="V11" s="240">
        <v>0.62680313762776318</v>
      </c>
      <c r="W11" s="240">
        <v>0.63721316852864285</v>
      </c>
      <c r="X11" s="240">
        <v>0.40050539576895655</v>
      </c>
      <c r="Y11" s="241">
        <v>0.22056831471357263</v>
      </c>
      <c r="Z11" s="62">
        <v>1.5518656564456059</v>
      </c>
      <c r="AA11" s="63">
        <v>1.2294208977101655</v>
      </c>
      <c r="AB11" s="63">
        <v>0.67180208382853979</v>
      </c>
      <c r="AC11" s="63">
        <v>1.1510295459947706</v>
      </c>
      <c r="AD11" s="64">
        <v>0.86833308969178358</v>
      </c>
    </row>
    <row r="12" spans="1:30" x14ac:dyDescent="0.2">
      <c r="A12" s="356" t="s">
        <v>206</v>
      </c>
      <c r="B12" s="239">
        <v>0.26505039220347043</v>
      </c>
      <c r="C12" s="240">
        <v>0.23020387449488947</v>
      </c>
      <c r="D12" s="240">
        <v>0.15731911100546711</v>
      </c>
      <c r="E12" s="240">
        <v>0.17644364154979794</v>
      </c>
      <c r="F12" s="240">
        <v>0.21032581411932491</v>
      </c>
      <c r="G12" s="240">
        <v>0.73205274542429288</v>
      </c>
      <c r="H12" s="240">
        <v>1.9914863560732103</v>
      </c>
      <c r="I12" s="240">
        <v>3.0624653197052534</v>
      </c>
      <c r="J12" s="240">
        <v>3.956168457333014</v>
      </c>
      <c r="K12" s="240">
        <v>5.8940665557404337</v>
      </c>
      <c r="L12" s="240">
        <v>5.5693940575231755</v>
      </c>
      <c r="M12" s="240">
        <v>5.1204656287140482</v>
      </c>
      <c r="N12" s="240">
        <v>3.7525217256952699</v>
      </c>
      <c r="O12" s="240">
        <v>3.3705011171856429</v>
      </c>
      <c r="P12" s="240">
        <v>2.7511026859995247</v>
      </c>
      <c r="Q12" s="240">
        <v>2.041995887806038</v>
      </c>
      <c r="R12" s="240">
        <v>1.8963957689565012</v>
      </c>
      <c r="S12" s="240">
        <v>1.6444368908961262</v>
      </c>
      <c r="T12" s="240">
        <v>1.2416965295935349</v>
      </c>
      <c r="U12" s="240">
        <v>1.0167084858569053</v>
      </c>
      <c r="V12" s="240">
        <v>0.71027644402186829</v>
      </c>
      <c r="W12" s="240">
        <v>0.50429023056810074</v>
      </c>
      <c r="X12" s="240">
        <v>8.0872664606608038E-2</v>
      </c>
      <c r="Y12" s="241">
        <v>0.12920230568100785</v>
      </c>
      <c r="Z12" s="62">
        <v>4.2656743958481895</v>
      </c>
      <c r="AA12" s="63">
        <v>2.5761590127565173</v>
      </c>
      <c r="AB12" s="63">
        <v>0.6138411100546709</v>
      </c>
      <c r="AC12" s="63">
        <v>2.4852248395531253</v>
      </c>
      <c r="AD12" s="64">
        <v>1.9377267787813957</v>
      </c>
    </row>
    <row r="13" spans="1:30" x14ac:dyDescent="0.2">
      <c r="A13" s="356" t="s">
        <v>207</v>
      </c>
      <c r="B13" s="239">
        <v>0.57140541953886381</v>
      </c>
      <c r="C13" s="240">
        <v>0.10081949132398384</v>
      </c>
      <c r="D13" s="240">
        <v>3.8189874019491324E-2</v>
      </c>
      <c r="E13" s="240">
        <v>6.2221297836938444E-2</v>
      </c>
      <c r="F13" s="240">
        <v>0.1227637746612788</v>
      </c>
      <c r="G13" s="240">
        <v>6.3833468029474691E-2</v>
      </c>
      <c r="H13" s="240">
        <v>0.17422260518183982</v>
      </c>
      <c r="I13" s="240">
        <v>0.55446695982885674</v>
      </c>
      <c r="J13" s="240">
        <v>0.59949633943427627</v>
      </c>
      <c r="K13" s="240">
        <v>0.49989439030187788</v>
      </c>
      <c r="L13" s="240">
        <v>0.43449103874494893</v>
      </c>
      <c r="M13" s="240">
        <v>0.45411100546707872</v>
      </c>
      <c r="N13" s="240">
        <v>0.83071887330639393</v>
      </c>
      <c r="O13" s="240">
        <v>0.85670140242453041</v>
      </c>
      <c r="P13" s="240">
        <v>0.85201504635131919</v>
      </c>
      <c r="Q13" s="240">
        <v>0.82577863085333969</v>
      </c>
      <c r="R13" s="240">
        <v>1.0473239838364632</v>
      </c>
      <c r="S13" s="240">
        <v>0.83482569526978856</v>
      </c>
      <c r="T13" s="240">
        <v>0.81479904920370805</v>
      </c>
      <c r="U13" s="240">
        <v>0.68598806750653674</v>
      </c>
      <c r="V13" s="240">
        <v>0.68598806750653674</v>
      </c>
      <c r="W13" s="240">
        <v>0.68002227240313762</v>
      </c>
      <c r="X13" s="240">
        <v>2.4292583788923225E-2</v>
      </c>
      <c r="Y13" s="241">
        <v>0</v>
      </c>
      <c r="Z13" s="62">
        <v>0.45278038982647972</v>
      </c>
      <c r="AA13" s="63">
        <v>0.874560605340306</v>
      </c>
      <c r="AB13" s="63">
        <v>0.48184834006814042</v>
      </c>
      <c r="AC13" s="63">
        <v>0.6030631117449754</v>
      </c>
      <c r="AD13" s="64">
        <v>0.49226538903414951</v>
      </c>
    </row>
    <row r="14" spans="1:30" x14ac:dyDescent="0.2">
      <c r="A14" s="356" t="s">
        <v>208</v>
      </c>
      <c r="B14" s="239">
        <v>0</v>
      </c>
      <c r="C14" s="240">
        <v>0</v>
      </c>
      <c r="D14" s="240">
        <v>3.4846517708580944E-2</v>
      </c>
      <c r="E14" s="240">
        <v>0</v>
      </c>
      <c r="F14" s="240">
        <v>0</v>
      </c>
      <c r="G14" s="240">
        <v>0.16869225101022109</v>
      </c>
      <c r="H14" s="240">
        <v>0.23335181839790825</v>
      </c>
      <c r="I14" s="240">
        <v>0.11724086047064418</v>
      </c>
      <c r="J14" s="240">
        <v>0.15770931780366057</v>
      </c>
      <c r="K14" s="240">
        <v>0.28064150225814122</v>
      </c>
      <c r="L14" s="240">
        <v>0.27791844544806277</v>
      </c>
      <c r="M14" s="240">
        <v>0.20446213453767528</v>
      </c>
      <c r="N14" s="240">
        <v>0.20545433800808177</v>
      </c>
      <c r="O14" s="240">
        <v>0.17888671262182079</v>
      </c>
      <c r="P14" s="240">
        <v>0.30236760161635373</v>
      </c>
      <c r="Q14" s="240">
        <v>0.17487825053482292</v>
      </c>
      <c r="R14" s="240">
        <v>0.18575497979557878</v>
      </c>
      <c r="S14" s="240">
        <v>0.19205833135250774</v>
      </c>
      <c r="T14" s="240">
        <v>0.3110015925837889</v>
      </c>
      <c r="U14" s="240">
        <v>0.11808169717138102</v>
      </c>
      <c r="V14" s="240">
        <v>0</v>
      </c>
      <c r="W14" s="240">
        <v>4.1868647492274785E-2</v>
      </c>
      <c r="X14" s="240">
        <v>0</v>
      </c>
      <c r="Y14" s="241">
        <v>0</v>
      </c>
      <c r="Z14" s="62">
        <v>0.2118873464860154</v>
      </c>
      <c r="AA14" s="63">
        <v>0.20656670232152763</v>
      </c>
      <c r="AB14" s="63">
        <v>7.8491989541240773E-2</v>
      </c>
      <c r="AC14" s="63">
        <v>0.1656486794495946</v>
      </c>
      <c r="AD14" s="64">
        <v>0.13271729161714604</v>
      </c>
    </row>
    <row r="15" spans="1:30" x14ac:dyDescent="0.2">
      <c r="A15" s="356" t="s">
        <v>209</v>
      </c>
      <c r="B15" s="239">
        <v>0</v>
      </c>
      <c r="C15" s="240">
        <v>0</v>
      </c>
      <c r="D15" s="240">
        <v>0</v>
      </c>
      <c r="E15" s="240">
        <v>0</v>
      </c>
      <c r="F15" s="240">
        <v>0</v>
      </c>
      <c r="G15" s="240">
        <v>0</v>
      </c>
      <c r="H15" s="240">
        <v>4.1316591395293562E-2</v>
      </c>
      <c r="I15" s="240">
        <v>0.1512792251010221</v>
      </c>
      <c r="J15" s="240">
        <v>0.14763356310910383</v>
      </c>
      <c r="K15" s="240">
        <v>0.20680717851200381</v>
      </c>
      <c r="L15" s="240">
        <v>0.24196163536962206</v>
      </c>
      <c r="M15" s="240">
        <v>0.40305369622058473</v>
      </c>
      <c r="N15" s="240">
        <v>0.25392410268599958</v>
      </c>
      <c r="O15" s="240">
        <v>0.38417271214642262</v>
      </c>
      <c r="P15" s="240">
        <v>0.11312838126931304</v>
      </c>
      <c r="Q15" s="240">
        <v>4.3287829807463749E-2</v>
      </c>
      <c r="R15" s="240">
        <v>4.3287829807463749E-2</v>
      </c>
      <c r="S15" s="240">
        <v>0.10271117185642978</v>
      </c>
      <c r="T15" s="240">
        <v>0.1259595911575945</v>
      </c>
      <c r="U15" s="240">
        <v>4.3287829807463749E-2</v>
      </c>
      <c r="V15" s="240">
        <v>4.3287829807463749E-2</v>
      </c>
      <c r="W15" s="240">
        <v>0</v>
      </c>
      <c r="X15" s="240">
        <v>0</v>
      </c>
      <c r="Y15" s="241">
        <v>0</v>
      </c>
      <c r="Z15" s="62">
        <v>0.19867531495127166</v>
      </c>
      <c r="AA15" s="63">
        <v>0.15675200459551539</v>
      </c>
      <c r="AB15" s="63">
        <v>3.5422541795420336E-2</v>
      </c>
      <c r="AC15" s="63">
        <v>0.13028328711406917</v>
      </c>
      <c r="AD15" s="64">
        <v>9.7712465335551876E-2</v>
      </c>
    </row>
    <row r="16" spans="1:30" x14ac:dyDescent="0.2">
      <c r="A16" s="356" t="s">
        <v>210</v>
      </c>
      <c r="B16" s="239">
        <v>0</v>
      </c>
      <c r="C16" s="240">
        <v>0</v>
      </c>
      <c r="D16" s="240">
        <v>0</v>
      </c>
      <c r="E16" s="240">
        <v>0</v>
      </c>
      <c r="F16" s="240">
        <v>3.4846517708580944E-2</v>
      </c>
      <c r="G16" s="240">
        <v>0</v>
      </c>
      <c r="H16" s="240">
        <v>3.5295436177798907E-2</v>
      </c>
      <c r="I16" s="240">
        <v>3.5295436177798907E-2</v>
      </c>
      <c r="J16" s="240">
        <v>3.5295436177798907E-2</v>
      </c>
      <c r="K16" s="240">
        <v>3.5295436177798907E-2</v>
      </c>
      <c r="L16" s="240">
        <v>3.5295436177798907E-2</v>
      </c>
      <c r="M16" s="240">
        <v>0</v>
      </c>
      <c r="N16" s="240">
        <v>0</v>
      </c>
      <c r="O16" s="240">
        <v>0</v>
      </c>
      <c r="P16" s="240">
        <v>0</v>
      </c>
      <c r="Q16" s="240">
        <v>0</v>
      </c>
      <c r="R16" s="240">
        <v>0</v>
      </c>
      <c r="S16" s="240">
        <v>8.0025196101735207E-3</v>
      </c>
      <c r="T16" s="240">
        <v>0</v>
      </c>
      <c r="U16" s="240">
        <v>8.0025196101735207E-3</v>
      </c>
      <c r="V16" s="240">
        <v>0</v>
      </c>
      <c r="W16" s="240">
        <v>0</v>
      </c>
      <c r="X16" s="240">
        <v>0</v>
      </c>
      <c r="Y16" s="241">
        <v>0</v>
      </c>
      <c r="Z16" s="62">
        <v>2.9412863481499088E-2</v>
      </c>
      <c r="AA16" s="63">
        <v>1.3337532683622534E-3</v>
      </c>
      <c r="AB16" s="63">
        <v>1.3337532683622534E-3</v>
      </c>
      <c r="AC16" s="63">
        <v>1.0693456672741197E-2</v>
      </c>
      <c r="AD16" s="64">
        <v>9.4720307424134374E-3</v>
      </c>
    </row>
    <row r="17" spans="1:30" x14ac:dyDescent="0.2">
      <c r="A17" s="356" t="s">
        <v>211</v>
      </c>
      <c r="B17" s="239">
        <v>5.5028856667458999E-2</v>
      </c>
      <c r="C17" s="240">
        <v>3.3263560732113145E-2</v>
      </c>
      <c r="D17" s="240">
        <v>0</v>
      </c>
      <c r="E17" s="240">
        <v>0</v>
      </c>
      <c r="F17" s="240">
        <v>0</v>
      </c>
      <c r="G17" s="240">
        <v>0</v>
      </c>
      <c r="H17" s="240">
        <v>0</v>
      </c>
      <c r="I17" s="240">
        <v>0.26814898977893986</v>
      </c>
      <c r="J17" s="240">
        <v>0.30939381982410269</v>
      </c>
      <c r="K17" s="240">
        <v>0.26197340147373421</v>
      </c>
      <c r="L17" s="240">
        <v>0.30300016638935107</v>
      </c>
      <c r="M17" s="240">
        <v>0.27962129783693845</v>
      </c>
      <c r="N17" s="240">
        <v>0.31780931780366056</v>
      </c>
      <c r="O17" s="240">
        <v>0.64315424292845291</v>
      </c>
      <c r="P17" s="240">
        <v>0.67649740908010481</v>
      </c>
      <c r="Q17" s="240">
        <v>0.45313760399334452</v>
      </c>
      <c r="R17" s="240">
        <v>7.53261706679344E-2</v>
      </c>
      <c r="S17" s="240">
        <v>6.9887806037556441E-2</v>
      </c>
      <c r="T17" s="240">
        <v>5.30738531019729E-2</v>
      </c>
      <c r="U17" s="240">
        <v>5.30738531019729E-2</v>
      </c>
      <c r="V17" s="240">
        <v>3.9025600190159257E-2</v>
      </c>
      <c r="W17" s="240">
        <v>0</v>
      </c>
      <c r="X17" s="240">
        <v>0</v>
      </c>
      <c r="Y17" s="241">
        <v>0</v>
      </c>
      <c r="Z17" s="62">
        <v>0.23702294588384443</v>
      </c>
      <c r="AA17" s="63">
        <v>0.37263542508517555</v>
      </c>
      <c r="AB17" s="63">
        <v>2.4195551065684176E-2</v>
      </c>
      <c r="AC17" s="63">
        <v>0.21128464067823474</v>
      </c>
      <c r="AD17" s="64">
        <v>0.1621423312336582</v>
      </c>
    </row>
    <row r="18" spans="1:30" x14ac:dyDescent="0.2">
      <c r="A18" s="356" t="s">
        <v>212</v>
      </c>
      <c r="B18" s="239">
        <v>0</v>
      </c>
      <c r="C18" s="240">
        <v>0</v>
      </c>
      <c r="D18" s="240">
        <v>0</v>
      </c>
      <c r="E18" s="240">
        <v>0</v>
      </c>
      <c r="F18" s="240">
        <v>0</v>
      </c>
      <c r="G18" s="240">
        <v>0.10281490373187545</v>
      </c>
      <c r="H18" s="240">
        <v>0.20898357499405756</v>
      </c>
      <c r="I18" s="240">
        <v>0.47746491561682924</v>
      </c>
      <c r="J18" s="240">
        <v>0.33779705253149517</v>
      </c>
      <c r="K18" s="240">
        <v>0.71221654385547906</v>
      </c>
      <c r="L18" s="240">
        <v>0.78264338008081791</v>
      </c>
      <c r="M18" s="240">
        <v>0.47084580461136205</v>
      </c>
      <c r="N18" s="240">
        <v>0.39576491561682903</v>
      </c>
      <c r="O18" s="240">
        <v>5.5515165200855719E-2</v>
      </c>
      <c r="P18" s="240">
        <v>5.5515165200855719E-2</v>
      </c>
      <c r="Q18" s="240">
        <v>5.5515165200855719E-2</v>
      </c>
      <c r="R18" s="240">
        <v>9.6217993819824099E-2</v>
      </c>
      <c r="S18" s="240">
        <v>5.5515165200855719E-2</v>
      </c>
      <c r="T18" s="240">
        <v>0.20236244354647018</v>
      </c>
      <c r="U18" s="240">
        <v>0.29066130259091993</v>
      </c>
      <c r="V18" s="240">
        <v>0.23377822676491566</v>
      </c>
      <c r="W18" s="240">
        <v>0</v>
      </c>
      <c r="X18" s="240">
        <v>8.8235155692892794E-2</v>
      </c>
      <c r="Y18" s="241">
        <v>0</v>
      </c>
      <c r="Z18" s="62">
        <v>0.49832521194834012</v>
      </c>
      <c r="AA18" s="63">
        <v>0.11900726170667934</v>
      </c>
      <c r="AB18" s="63">
        <v>0.13583952143253308</v>
      </c>
      <c r="AC18" s="63">
        <v>0.25105733169585087</v>
      </c>
      <c r="AD18" s="64">
        <v>0.19257695309404962</v>
      </c>
    </row>
    <row r="19" spans="1:30" x14ac:dyDescent="0.2">
      <c r="A19" s="356" t="s">
        <v>213</v>
      </c>
      <c r="B19" s="239">
        <v>8.5249655336344196E-2</v>
      </c>
      <c r="C19" s="240">
        <v>0</v>
      </c>
      <c r="D19" s="240">
        <v>0</v>
      </c>
      <c r="E19" s="240">
        <v>0</v>
      </c>
      <c r="F19" s="240">
        <v>3.3117565961492748E-2</v>
      </c>
      <c r="G19" s="240">
        <v>3.3117565961492748E-2</v>
      </c>
      <c r="H19" s="240">
        <v>4.6259591157594489E-2</v>
      </c>
      <c r="I19" s="240">
        <v>4.6259591157594489E-2</v>
      </c>
      <c r="J19" s="240">
        <v>3.5672189208462081E-2</v>
      </c>
      <c r="K19" s="240">
        <v>3.5672189208462081E-2</v>
      </c>
      <c r="L19" s="240">
        <v>3.5672189208462081E-2</v>
      </c>
      <c r="M19" s="240">
        <v>3.5672189208462081E-2</v>
      </c>
      <c r="N19" s="240">
        <v>0</v>
      </c>
      <c r="O19" s="240">
        <v>0</v>
      </c>
      <c r="P19" s="240">
        <v>0</v>
      </c>
      <c r="Q19" s="240">
        <v>4.7498502495840263E-2</v>
      </c>
      <c r="R19" s="240">
        <v>4.7498502495840263E-2</v>
      </c>
      <c r="S19" s="240">
        <v>0</v>
      </c>
      <c r="T19" s="240">
        <v>1.7647896363204182E-2</v>
      </c>
      <c r="U19" s="240">
        <v>7.2578226764915627E-2</v>
      </c>
      <c r="V19" s="240">
        <v>2.1171214642262896E-2</v>
      </c>
      <c r="W19" s="240">
        <v>9.7272759686237206E-2</v>
      </c>
      <c r="X19" s="240">
        <v>0</v>
      </c>
      <c r="Y19" s="241">
        <v>0</v>
      </c>
      <c r="Z19" s="62">
        <v>3.9201323191506217E-2</v>
      </c>
      <c r="AA19" s="63">
        <v>1.5832834165280089E-2</v>
      </c>
      <c r="AB19" s="63">
        <v>3.4778349576103318E-2</v>
      </c>
      <c r="AC19" s="63">
        <v>2.9937502310963204E-2</v>
      </c>
      <c r="AD19" s="64">
        <v>2.8764992869027811E-2</v>
      </c>
    </row>
    <row r="20" spans="1:30" x14ac:dyDescent="0.2">
      <c r="A20" s="356" t="s">
        <v>214</v>
      </c>
      <c r="B20" s="328">
        <v>0</v>
      </c>
      <c r="C20" s="328">
        <v>0</v>
      </c>
      <c r="D20" s="328">
        <v>0</v>
      </c>
      <c r="E20" s="328">
        <v>0</v>
      </c>
      <c r="F20" s="328">
        <v>0</v>
      </c>
      <c r="G20" s="328">
        <v>0</v>
      </c>
      <c r="H20" s="328">
        <v>0</v>
      </c>
      <c r="I20" s="328">
        <v>0</v>
      </c>
      <c r="J20" s="328">
        <v>0</v>
      </c>
      <c r="K20" s="328">
        <v>0</v>
      </c>
      <c r="L20" s="328">
        <v>0</v>
      </c>
      <c r="M20" s="328">
        <v>0</v>
      </c>
      <c r="N20" s="328">
        <v>0</v>
      </c>
      <c r="O20" s="328">
        <v>0</v>
      </c>
      <c r="P20" s="328">
        <v>0</v>
      </c>
      <c r="Q20" s="328">
        <v>0</v>
      </c>
      <c r="R20" s="328">
        <v>0</v>
      </c>
      <c r="S20" s="328">
        <v>0</v>
      </c>
      <c r="T20" s="328">
        <v>0</v>
      </c>
      <c r="U20" s="328">
        <v>0</v>
      </c>
      <c r="V20" s="328">
        <v>0</v>
      </c>
      <c r="W20" s="328">
        <v>0</v>
      </c>
      <c r="X20" s="328">
        <v>0</v>
      </c>
      <c r="Y20" s="328">
        <v>0</v>
      </c>
      <c r="Z20" s="62">
        <v>0</v>
      </c>
      <c r="AA20" s="63">
        <v>0</v>
      </c>
      <c r="AB20" s="63">
        <v>0</v>
      </c>
      <c r="AC20" s="63">
        <v>0</v>
      </c>
      <c r="AD20" s="64">
        <v>0</v>
      </c>
    </row>
    <row r="21" spans="1:30" x14ac:dyDescent="0.2">
      <c r="A21" s="356" t="s">
        <v>215</v>
      </c>
      <c r="B21" s="328">
        <v>0</v>
      </c>
      <c r="C21" s="328">
        <v>0</v>
      </c>
      <c r="D21" s="328">
        <v>0</v>
      </c>
      <c r="E21" s="328">
        <v>0</v>
      </c>
      <c r="F21" s="328">
        <v>0</v>
      </c>
      <c r="G21" s="328">
        <v>0</v>
      </c>
      <c r="H21" s="328">
        <v>0</v>
      </c>
      <c r="I21" s="328">
        <v>7.0848110292369868E-3</v>
      </c>
      <c r="J21" s="328">
        <v>7.0848110292369868E-3</v>
      </c>
      <c r="K21" s="328">
        <v>0</v>
      </c>
      <c r="L21" s="328">
        <v>0</v>
      </c>
      <c r="M21" s="328">
        <v>0</v>
      </c>
      <c r="N21" s="328">
        <v>1.7492037081055387E-2</v>
      </c>
      <c r="O21" s="328">
        <v>3.4868599952460187E-2</v>
      </c>
      <c r="P21" s="328">
        <v>3.4868599952460187E-2</v>
      </c>
      <c r="Q21" s="328">
        <v>3.4868599952460187E-2</v>
      </c>
      <c r="R21" s="328">
        <v>0.15932300927026385</v>
      </c>
      <c r="S21" s="328">
        <v>7.0154385547896367E-2</v>
      </c>
      <c r="T21" s="328">
        <v>3.4868599952460187E-2</v>
      </c>
      <c r="U21" s="328">
        <v>9.9590705966246737E-2</v>
      </c>
      <c r="V21" s="328">
        <v>3.4868599952460187E-2</v>
      </c>
      <c r="W21" s="328">
        <v>8.8718849536486816E-2</v>
      </c>
      <c r="X21" s="328">
        <v>3.5318374138340866E-2</v>
      </c>
      <c r="Y21" s="328">
        <v>0</v>
      </c>
      <c r="Z21" s="62">
        <v>2.3616036764123288E-3</v>
      </c>
      <c r="AA21" s="63">
        <v>5.8595871959432694E-2</v>
      </c>
      <c r="AB21" s="63">
        <v>4.8894188257665804E-2</v>
      </c>
      <c r="AC21" s="63">
        <v>3.6617221297836934E-2</v>
      </c>
      <c r="AD21" s="64">
        <v>2.7462915973377702E-2</v>
      </c>
    </row>
    <row r="22" spans="1:30" x14ac:dyDescent="0.2">
      <c r="A22" s="356" t="s">
        <v>216</v>
      </c>
      <c r="B22" s="239">
        <v>0</v>
      </c>
      <c r="C22" s="240">
        <v>0</v>
      </c>
      <c r="D22" s="240">
        <v>0</v>
      </c>
      <c r="E22" s="240">
        <v>0</v>
      </c>
      <c r="F22" s="240">
        <v>0</v>
      </c>
      <c r="G22" s="240">
        <v>0</v>
      </c>
      <c r="H22" s="240">
        <v>0</v>
      </c>
      <c r="I22" s="240">
        <v>5.3850249584026615E-2</v>
      </c>
      <c r="J22" s="240">
        <v>0</v>
      </c>
      <c r="K22" s="240">
        <v>0</v>
      </c>
      <c r="L22" s="240">
        <v>0</v>
      </c>
      <c r="M22" s="240">
        <v>0</v>
      </c>
      <c r="N22" s="240">
        <v>0</v>
      </c>
      <c r="O22" s="240">
        <v>0</v>
      </c>
      <c r="P22" s="240">
        <v>0</v>
      </c>
      <c r="Q22" s="240">
        <v>0</v>
      </c>
      <c r="R22" s="240">
        <v>0</v>
      </c>
      <c r="S22" s="240">
        <v>0</v>
      </c>
      <c r="T22" s="240">
        <v>0</v>
      </c>
      <c r="U22" s="240">
        <v>0</v>
      </c>
      <c r="V22" s="240">
        <v>0</v>
      </c>
      <c r="W22" s="240">
        <v>0</v>
      </c>
      <c r="X22" s="240">
        <v>0</v>
      </c>
      <c r="Y22" s="241">
        <v>0</v>
      </c>
      <c r="Z22" s="62">
        <v>8.9750415973377691E-3</v>
      </c>
      <c r="AA22" s="63">
        <v>0</v>
      </c>
      <c r="AB22" s="63">
        <v>0</v>
      </c>
      <c r="AC22" s="63">
        <v>2.9916805324459229E-3</v>
      </c>
      <c r="AD22" s="64">
        <v>2.2437603993344423E-3</v>
      </c>
    </row>
    <row r="23" spans="1:30" x14ac:dyDescent="0.2">
      <c r="A23" s="356" t="s">
        <v>217</v>
      </c>
      <c r="B23" s="239">
        <v>0</v>
      </c>
      <c r="C23" s="240">
        <v>0</v>
      </c>
      <c r="D23" s="240">
        <v>8.6318469217970054E-2</v>
      </c>
      <c r="E23" s="240">
        <v>8.6318469217970054E-2</v>
      </c>
      <c r="F23" s="240">
        <v>8.6318469217970054E-2</v>
      </c>
      <c r="G23" s="240">
        <v>0</v>
      </c>
      <c r="H23" s="240">
        <v>0</v>
      </c>
      <c r="I23" s="240">
        <v>0.35377323508438319</v>
      </c>
      <c r="J23" s="240">
        <v>0.35377323508438319</v>
      </c>
      <c r="K23" s="240">
        <v>0.35377323508438319</v>
      </c>
      <c r="L23" s="240">
        <v>0.35377323508438319</v>
      </c>
      <c r="M23" s="240">
        <v>0.36434789636320419</v>
      </c>
      <c r="N23" s="240">
        <v>0.38318336106489187</v>
      </c>
      <c r="O23" s="240">
        <v>0.38318336106489187</v>
      </c>
      <c r="P23" s="240">
        <v>0.40828088899453302</v>
      </c>
      <c r="Q23" s="240">
        <v>0.38944542429284534</v>
      </c>
      <c r="R23" s="240">
        <v>0.38944542429284534</v>
      </c>
      <c r="S23" s="240">
        <v>0.38944542429284534</v>
      </c>
      <c r="T23" s="240">
        <v>0.35377323508438319</v>
      </c>
      <c r="U23" s="240">
        <v>0.35377323508438319</v>
      </c>
      <c r="V23" s="240">
        <v>0.35377323508438319</v>
      </c>
      <c r="W23" s="240">
        <v>0.35377323508438319</v>
      </c>
      <c r="X23" s="240">
        <v>3.5616496315664367E-2</v>
      </c>
      <c r="Y23" s="241">
        <v>0</v>
      </c>
      <c r="Z23" s="62">
        <v>0.29657347278345614</v>
      </c>
      <c r="AA23" s="63">
        <v>0.39049731400047544</v>
      </c>
      <c r="AB23" s="63">
        <v>0.24178490610886619</v>
      </c>
      <c r="AC23" s="63">
        <v>0.30961856429759937</v>
      </c>
      <c r="AD23" s="64">
        <v>0.24300373187544577</v>
      </c>
    </row>
    <row r="24" spans="1:30" x14ac:dyDescent="0.2">
      <c r="A24" s="356" t="s">
        <v>218</v>
      </c>
      <c r="B24" s="239">
        <v>0</v>
      </c>
      <c r="C24" s="240">
        <v>0</v>
      </c>
      <c r="D24" s="240">
        <v>0</v>
      </c>
      <c r="E24" s="240">
        <v>0</v>
      </c>
      <c r="F24" s="240">
        <v>3.5616496315664367E-2</v>
      </c>
      <c r="G24" s="240">
        <v>0</v>
      </c>
      <c r="H24" s="240">
        <v>0</v>
      </c>
      <c r="I24" s="240">
        <v>0</v>
      </c>
      <c r="J24" s="240">
        <v>0</v>
      </c>
      <c r="K24" s="240">
        <v>0</v>
      </c>
      <c r="L24" s="240">
        <v>0</v>
      </c>
      <c r="M24" s="240">
        <v>8.3599762300927041E-2</v>
      </c>
      <c r="N24" s="240">
        <v>0</v>
      </c>
      <c r="O24" s="240">
        <v>4.798326598526266E-2</v>
      </c>
      <c r="P24" s="240">
        <v>0</v>
      </c>
      <c r="Q24" s="240">
        <v>0.1238919182315189</v>
      </c>
      <c r="R24" s="240">
        <v>3.0258378892322319E-2</v>
      </c>
      <c r="S24" s="240">
        <v>0</v>
      </c>
      <c r="T24" s="240">
        <v>3.5616496315664367E-2</v>
      </c>
      <c r="U24" s="240">
        <v>0.26734437841692416</v>
      </c>
      <c r="V24" s="240">
        <v>0.26734437841692416</v>
      </c>
      <c r="W24" s="240">
        <v>0</v>
      </c>
      <c r="X24" s="240">
        <v>0</v>
      </c>
      <c r="Y24" s="241">
        <v>0</v>
      </c>
      <c r="Z24" s="62">
        <v>1.3933293716821173E-2</v>
      </c>
      <c r="AA24" s="63">
        <v>3.3688927184850649E-2</v>
      </c>
      <c r="AB24" s="63">
        <v>9.5050875524918796E-2</v>
      </c>
      <c r="AC24" s="63">
        <v>4.7557698808863534E-2</v>
      </c>
      <c r="AD24" s="64">
        <v>3.7152294786466998E-2</v>
      </c>
    </row>
    <row r="25" spans="1:30" x14ac:dyDescent="0.2">
      <c r="A25" s="356" t="s">
        <v>219</v>
      </c>
      <c r="B25" s="239">
        <v>0.20016838602329448</v>
      </c>
      <c r="C25" s="239">
        <v>0.15862999762300928</v>
      </c>
      <c r="D25" s="239">
        <v>0.15862999762300928</v>
      </c>
      <c r="E25" s="239">
        <v>0.15862999762300928</v>
      </c>
      <c r="F25" s="239">
        <v>0.22691766104112193</v>
      </c>
      <c r="G25" s="239">
        <v>0.15862999762300928</v>
      </c>
      <c r="H25" s="239">
        <v>5.5212098882814351E-2</v>
      </c>
      <c r="I25" s="239">
        <v>0.36913712859519848</v>
      </c>
      <c r="J25" s="239">
        <v>0.48600161635369621</v>
      </c>
      <c r="K25" s="239">
        <v>0.48086009032564775</v>
      </c>
      <c r="L25" s="239">
        <v>0.43109225101022119</v>
      </c>
      <c r="M25" s="239">
        <v>0.36164437841692426</v>
      </c>
      <c r="N25" s="239">
        <v>0.39506764915616827</v>
      </c>
      <c r="O25" s="239">
        <v>0.37720408842405512</v>
      </c>
      <c r="P25" s="239">
        <v>0.34728288566674587</v>
      </c>
      <c r="Q25" s="239">
        <v>0.3922417637271215</v>
      </c>
      <c r="R25" s="239">
        <v>0.35092517233182791</v>
      </c>
      <c r="S25" s="239">
        <v>0.48581183741383421</v>
      </c>
      <c r="T25" s="239">
        <v>0.31966712621820775</v>
      </c>
      <c r="U25" s="239">
        <v>0.21847898740194915</v>
      </c>
      <c r="V25" s="239">
        <v>0.21847898740194915</v>
      </c>
      <c r="W25" s="239">
        <v>0.25769890658426436</v>
      </c>
      <c r="X25" s="239">
        <v>8.610801045875921E-2</v>
      </c>
      <c r="Y25" s="239">
        <v>1.9609959591157595E-2</v>
      </c>
      <c r="Z25" s="62">
        <v>0.36399126059741699</v>
      </c>
      <c r="AA25" s="63">
        <v>0.39142223278662547</v>
      </c>
      <c r="AB25" s="63">
        <v>0.18667366294271456</v>
      </c>
      <c r="AC25" s="63">
        <v>0.31402905210891896</v>
      </c>
      <c r="AD25" s="64">
        <v>0.27975537397987482</v>
      </c>
    </row>
    <row r="26" spans="1:30" x14ac:dyDescent="0.2">
      <c r="A26" s="356" t="s">
        <v>56</v>
      </c>
      <c r="B26" s="239">
        <v>0</v>
      </c>
      <c r="C26" s="240">
        <v>0</v>
      </c>
      <c r="D26" s="240">
        <v>0</v>
      </c>
      <c r="E26" s="240">
        <v>3.8189874019491324E-2</v>
      </c>
      <c r="F26" s="240">
        <v>0</v>
      </c>
      <c r="G26" s="240">
        <v>0</v>
      </c>
      <c r="H26" s="240">
        <v>0.27518678393154267</v>
      </c>
      <c r="I26" s="240">
        <v>0.10734549560256716</v>
      </c>
      <c r="J26" s="240">
        <v>2.3229403375326838E-2</v>
      </c>
      <c r="K26" s="240">
        <v>2.4042690753506062E-2</v>
      </c>
      <c r="L26" s="240">
        <v>0.20388973140004754</v>
      </c>
      <c r="M26" s="240">
        <v>0.1798470406465415</v>
      </c>
      <c r="N26" s="240">
        <v>0</v>
      </c>
      <c r="O26" s="240">
        <v>0</v>
      </c>
      <c r="P26" s="240">
        <v>2.3977275968623719E-2</v>
      </c>
      <c r="Q26" s="240">
        <v>2.3977275968623719E-2</v>
      </c>
      <c r="R26" s="240">
        <v>2.3977275968623719E-2</v>
      </c>
      <c r="S26" s="240">
        <v>2.3977275968623719E-2</v>
      </c>
      <c r="T26" s="240">
        <v>2.3977275968623719E-2</v>
      </c>
      <c r="U26" s="240">
        <v>2.3977275968623719E-2</v>
      </c>
      <c r="V26" s="240">
        <v>0</v>
      </c>
      <c r="W26" s="240">
        <v>2.9128523888756835E-2</v>
      </c>
      <c r="X26" s="240">
        <v>0</v>
      </c>
      <c r="Y26" s="241">
        <v>0</v>
      </c>
      <c r="Z26" s="62">
        <v>0.13559019095158864</v>
      </c>
      <c r="AA26" s="63">
        <v>1.5984850645749147E-2</v>
      </c>
      <c r="AB26" s="63">
        <v>1.2847179304334044E-2</v>
      </c>
      <c r="AC26" s="63">
        <v>5.4807406967223957E-2</v>
      </c>
      <c r="AD26" s="64">
        <v>4.2696799976230104E-2</v>
      </c>
    </row>
    <row r="27" spans="1:30" x14ac:dyDescent="0.2">
      <c r="A27" s="356" t="s">
        <v>220</v>
      </c>
      <c r="B27" s="239">
        <v>2.5841264559068221E-2</v>
      </c>
      <c r="C27" s="239">
        <v>0</v>
      </c>
      <c r="D27" s="239">
        <v>0</v>
      </c>
      <c r="E27" s="239">
        <v>0</v>
      </c>
      <c r="F27" s="239">
        <v>0</v>
      </c>
      <c r="G27" s="239">
        <v>0</v>
      </c>
      <c r="H27" s="239">
        <v>0.17416009032564772</v>
      </c>
      <c r="I27" s="239">
        <v>0.20016028048490611</v>
      </c>
      <c r="J27" s="239">
        <v>0.2165120751129071</v>
      </c>
      <c r="K27" s="239">
        <v>0.17631478488233901</v>
      </c>
      <c r="L27" s="239">
        <v>0.16922997385310198</v>
      </c>
      <c r="M27" s="239">
        <v>0.16922997385310198</v>
      </c>
      <c r="N27" s="239">
        <v>6.8480841454718333E-2</v>
      </c>
      <c r="O27" s="239">
        <v>0.10381466603280248</v>
      </c>
      <c r="P27" s="239">
        <v>0.13100648918469218</v>
      </c>
      <c r="Q27" s="239">
        <v>0.13100648918469218</v>
      </c>
      <c r="R27" s="239">
        <v>0.13100648918469218</v>
      </c>
      <c r="S27" s="239">
        <v>0.10381466603280248</v>
      </c>
      <c r="T27" s="239">
        <v>0.10049091989541242</v>
      </c>
      <c r="U27" s="239">
        <v>5.3775659614927501E-2</v>
      </c>
      <c r="V27" s="239">
        <v>1.4680770144996436E-2</v>
      </c>
      <c r="W27" s="239">
        <v>1.4680770144996436E-2</v>
      </c>
      <c r="X27" s="239">
        <v>0</v>
      </c>
      <c r="Y27" s="242">
        <v>0</v>
      </c>
      <c r="Z27" s="62">
        <v>0.18426786308533397</v>
      </c>
      <c r="AA27" s="63">
        <v>0.11152160684573331</v>
      </c>
      <c r="AB27" s="63">
        <v>3.0604686633388802E-2</v>
      </c>
      <c r="AC27" s="63">
        <v>0.10879805218815206</v>
      </c>
      <c r="AD27" s="64">
        <v>8.2675258497741891E-2</v>
      </c>
    </row>
    <row r="28" spans="1:30" x14ac:dyDescent="0.2">
      <c r="A28" s="357" t="s">
        <v>58</v>
      </c>
      <c r="B28" s="239">
        <v>0</v>
      </c>
      <c r="C28" s="240">
        <v>0</v>
      </c>
      <c r="D28" s="240">
        <v>0</v>
      </c>
      <c r="E28" s="240">
        <v>0</v>
      </c>
      <c r="F28" s="240">
        <v>0</v>
      </c>
      <c r="G28" s="240">
        <v>0</v>
      </c>
      <c r="H28" s="240">
        <v>0</v>
      </c>
      <c r="I28" s="240">
        <v>0</v>
      </c>
      <c r="J28" s="240">
        <v>0</v>
      </c>
      <c r="K28" s="240">
        <v>0</v>
      </c>
      <c r="L28" s="240">
        <v>8.0110173520323277E-2</v>
      </c>
      <c r="M28" s="240">
        <v>8.0110173520323277E-2</v>
      </c>
      <c r="N28" s="240">
        <v>1.3227430473021155E-2</v>
      </c>
      <c r="O28" s="240">
        <v>1.3227430473021155E-2</v>
      </c>
      <c r="P28" s="240">
        <v>1.3227430473021155E-2</v>
      </c>
      <c r="Q28" s="240">
        <v>0.2111966246731638</v>
      </c>
      <c r="R28" s="240">
        <v>0</v>
      </c>
      <c r="S28" s="240">
        <v>0</v>
      </c>
      <c r="T28" s="240">
        <v>0</v>
      </c>
      <c r="U28" s="240">
        <v>0</v>
      </c>
      <c r="V28" s="240">
        <v>0</v>
      </c>
      <c r="W28" s="240">
        <v>0</v>
      </c>
      <c r="X28" s="240">
        <v>0</v>
      </c>
      <c r="Y28" s="241">
        <v>0</v>
      </c>
      <c r="Z28" s="65">
        <v>2.6703391173441091E-2</v>
      </c>
      <c r="AA28" s="66">
        <v>4.1813152682037884E-2</v>
      </c>
      <c r="AB28" s="66">
        <v>0</v>
      </c>
      <c r="AC28" s="66">
        <v>2.2838847951826322E-2</v>
      </c>
      <c r="AD28" s="67">
        <v>1.7129135963869741E-2</v>
      </c>
    </row>
    <row r="29" spans="1:30" x14ac:dyDescent="0.2">
      <c r="A29" s="5" t="s">
        <v>59</v>
      </c>
      <c r="B29" s="68">
        <v>2.2621118611837412</v>
      </c>
      <c r="C29" s="69">
        <v>1.534669598288567</v>
      </c>
      <c r="D29" s="69">
        <v>1.2063127882101261</v>
      </c>
      <c r="E29" s="69">
        <v>0.82115329213216059</v>
      </c>
      <c r="F29" s="69">
        <v>0.75699111005467068</v>
      </c>
      <c r="G29" s="69">
        <v>2.6234990016638942</v>
      </c>
      <c r="H29" s="69">
        <v>7.6769040408842413</v>
      </c>
      <c r="I29" s="69">
        <v>14.274922272403142</v>
      </c>
      <c r="J29" s="69">
        <v>15.141931804135963</v>
      </c>
      <c r="K29" s="69">
        <v>16.46120230568101</v>
      </c>
      <c r="L29" s="69">
        <v>14.836895198478725</v>
      </c>
      <c r="M29" s="69">
        <v>13.282853197052528</v>
      </c>
      <c r="N29" s="69">
        <v>9.4912396719752792</v>
      </c>
      <c r="O29" s="69">
        <v>9.585913406227716</v>
      </c>
      <c r="P29" s="69">
        <v>8.7620196577133331</v>
      </c>
      <c r="Q29" s="69">
        <v>8.1775855954361774</v>
      </c>
      <c r="R29" s="69">
        <v>7.8906177085809386</v>
      </c>
      <c r="S29" s="69">
        <v>7.4291832659852632</v>
      </c>
      <c r="T29" s="69">
        <v>5.6988868314713574</v>
      </c>
      <c r="U29" s="69">
        <v>5.4820597575469456</v>
      </c>
      <c r="V29" s="69">
        <v>4.1521185642975986</v>
      </c>
      <c r="W29" s="69">
        <v>3.9956556215830763</v>
      </c>
      <c r="X29" s="69">
        <v>1.7771561207511293</v>
      </c>
      <c r="Y29" s="70">
        <v>1.3884659852626575</v>
      </c>
      <c r="Z29" s="71">
        <v>13.612451469772603</v>
      </c>
      <c r="AA29" s="69">
        <v>8.5560932176531193</v>
      </c>
      <c r="AB29" s="69">
        <v>3.7490571468187945</v>
      </c>
      <c r="AC29" s="69">
        <v>8.6392006114148394</v>
      </c>
      <c r="AD29" s="72">
        <v>6.8629311940416784</v>
      </c>
    </row>
    <row r="30" spans="1:30" x14ac:dyDescent="0.2">
      <c r="A30" s="11" t="s">
        <v>63</v>
      </c>
      <c r="B30" s="36">
        <v>5.3821583551224155</v>
      </c>
      <c r="C30" s="32">
        <v>3.3333214642262901</v>
      </c>
      <c r="D30" s="32">
        <v>2.4203052769194207</v>
      </c>
      <c r="E30" s="32">
        <v>2.1294038744948902</v>
      </c>
      <c r="F30" s="32">
        <v>2.5853871642500601</v>
      </c>
      <c r="G30" s="32">
        <v>5.9848169717138093</v>
      </c>
      <c r="H30" s="32">
        <v>13.568691609222725</v>
      </c>
      <c r="I30" s="32">
        <v>27.877628761587829</v>
      </c>
      <c r="J30" s="32">
        <v>38.498694865700024</v>
      </c>
      <c r="K30" s="32">
        <v>50.334343522700244</v>
      </c>
      <c r="L30" s="32">
        <v>53.708454551937244</v>
      </c>
      <c r="M30" s="32">
        <v>52.308566341811272</v>
      </c>
      <c r="N30" s="32">
        <v>44.02237948657001</v>
      </c>
      <c r="O30" s="32">
        <v>43.010653244592348</v>
      </c>
      <c r="P30" s="32">
        <v>41.488007321131455</v>
      </c>
      <c r="Q30" s="32">
        <v>43.041799976230102</v>
      </c>
      <c r="R30" s="32">
        <v>41.648453886379855</v>
      </c>
      <c r="S30" s="32">
        <v>39.298032802472072</v>
      </c>
      <c r="T30" s="32">
        <v>30.543273686712617</v>
      </c>
      <c r="U30" s="32">
        <v>23.340642239125259</v>
      </c>
      <c r="V30" s="32">
        <v>16.290505657237937</v>
      </c>
      <c r="W30" s="32">
        <v>13.034347278345615</v>
      </c>
      <c r="X30" s="32">
        <v>6.1317805799857377</v>
      </c>
      <c r="Y30" s="37">
        <v>4.1421292132160685</v>
      </c>
      <c r="Z30" s="31">
        <v>39.382729942159891</v>
      </c>
      <c r="AA30" s="32">
        <v>42.084887786229309</v>
      </c>
      <c r="AB30" s="32">
        <v>15.580446442437207</v>
      </c>
      <c r="AC30" s="32">
        <v>32.349354723608805</v>
      </c>
      <c r="AD30" s="33">
        <v>25.171824088820227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170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0.10356353696220584</v>
      </c>
      <c r="C35" s="227">
        <v>0.10356353696220584</v>
      </c>
      <c r="D35" s="227">
        <v>0.10356353696220584</v>
      </c>
      <c r="E35" s="227">
        <v>0.10356353696220584</v>
      </c>
      <c r="F35" s="227">
        <v>0.17120318516757788</v>
      </c>
      <c r="G35" s="227">
        <v>0.10356353696220584</v>
      </c>
      <c r="H35" s="227">
        <v>1.3682148799619683E-2</v>
      </c>
      <c r="I35" s="227">
        <v>0.11370886617542193</v>
      </c>
      <c r="J35" s="227">
        <v>0.52115747563584491</v>
      </c>
      <c r="K35" s="227">
        <v>0.39194913239838369</v>
      </c>
      <c r="L35" s="227">
        <v>0.31922624197765637</v>
      </c>
      <c r="M35" s="227">
        <v>0.26957760874732589</v>
      </c>
      <c r="N35" s="227">
        <v>0.25182376990729743</v>
      </c>
      <c r="O35" s="227">
        <v>0.17427784644639888</v>
      </c>
      <c r="P35" s="227">
        <v>0.21919980984074167</v>
      </c>
      <c r="Q35" s="227">
        <v>0.1777830045162824</v>
      </c>
      <c r="R35" s="227">
        <v>0.28307680057047774</v>
      </c>
      <c r="S35" s="227">
        <v>0.32308055621583082</v>
      </c>
      <c r="T35" s="227">
        <v>0.45042317565961487</v>
      </c>
      <c r="U35" s="227">
        <v>9.6203446636558096E-2</v>
      </c>
      <c r="V35" s="227">
        <v>0.31332039458046113</v>
      </c>
      <c r="W35" s="227">
        <v>0.19697390064178755</v>
      </c>
      <c r="X35" s="227">
        <v>0.16031419063465652</v>
      </c>
      <c r="Y35" s="228">
        <v>2.1085619206085097E-2</v>
      </c>
      <c r="Z35" s="14">
        <v>0.2715502456223754</v>
      </c>
      <c r="AA35" s="15">
        <v>0.23820696458283816</v>
      </c>
      <c r="AB35" s="15">
        <v>0.20638678789319387</v>
      </c>
      <c r="AC35" s="15">
        <v>0.23871466603280242</v>
      </c>
      <c r="AD35" s="16">
        <v>0.20774520244037711</v>
      </c>
    </row>
    <row r="36" spans="1:30" x14ac:dyDescent="0.2">
      <c r="A36" s="356" t="s">
        <v>222</v>
      </c>
      <c r="B36" s="229">
        <v>0.12026750653672451</v>
      </c>
      <c r="C36" s="230">
        <v>7.5713429997623011E-2</v>
      </c>
      <c r="D36" s="230">
        <v>7.5713429997623011E-2</v>
      </c>
      <c r="E36" s="230">
        <v>7.5713429997623011E-2</v>
      </c>
      <c r="F36" s="230">
        <v>0.23981611599714764</v>
      </c>
      <c r="G36" s="230">
        <v>0.32760820061801765</v>
      </c>
      <c r="H36" s="230">
        <v>0.17326943189921559</v>
      </c>
      <c r="I36" s="230">
        <v>0.35967392441169482</v>
      </c>
      <c r="J36" s="230">
        <v>0.4332077727596863</v>
      </c>
      <c r="K36" s="230">
        <v>0.86945286427382884</v>
      </c>
      <c r="L36" s="230">
        <v>1.0287043498930355</v>
      </c>
      <c r="M36" s="230">
        <v>1.0377445210363683</v>
      </c>
      <c r="N36" s="230">
        <v>0.94243762776325157</v>
      </c>
      <c r="O36" s="230">
        <v>0.95071792251010223</v>
      </c>
      <c r="P36" s="230">
        <v>1.1732475635845019</v>
      </c>
      <c r="Q36" s="230">
        <v>0.76123765153315914</v>
      </c>
      <c r="R36" s="230">
        <v>0.73280874732588563</v>
      </c>
      <c r="S36" s="230">
        <v>0.45594792013311164</v>
      </c>
      <c r="T36" s="230">
        <v>0.41808046113620162</v>
      </c>
      <c r="U36" s="230">
        <v>0.34919156168290949</v>
      </c>
      <c r="V36" s="230">
        <v>0.36463339671975281</v>
      </c>
      <c r="W36" s="230">
        <v>0.35343460898502504</v>
      </c>
      <c r="X36" s="230">
        <v>0.22174009983361073</v>
      </c>
      <c r="Y36" s="231">
        <v>0.13750454005229382</v>
      </c>
      <c r="Z36" s="17">
        <v>0.65034214404563817</v>
      </c>
      <c r="AA36" s="18">
        <v>0.83606623880833553</v>
      </c>
      <c r="AB36" s="18">
        <v>0.30743077806829894</v>
      </c>
      <c r="AC36" s="18">
        <v>0.59794638697409075</v>
      </c>
      <c r="AD36" s="19">
        <v>0.48657779494493297</v>
      </c>
    </row>
    <row r="37" spans="1:30" x14ac:dyDescent="0.2">
      <c r="A37" s="356" t="s">
        <v>223</v>
      </c>
      <c r="B37" s="229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0.11161937247444735</v>
      </c>
      <c r="H37" s="230">
        <v>0.34213372949845494</v>
      </c>
      <c r="I37" s="230">
        <v>0.71081671024483029</v>
      </c>
      <c r="J37" s="230">
        <v>0.75742455431423816</v>
      </c>
      <c r="K37" s="230">
        <v>0.76492550511053004</v>
      </c>
      <c r="L37" s="230">
        <v>1.332301259805087</v>
      </c>
      <c r="M37" s="230">
        <v>1.5540509864511534</v>
      </c>
      <c r="N37" s="230">
        <v>1.239459710007131</v>
      </c>
      <c r="O37" s="230">
        <v>1.1689143094841929</v>
      </c>
      <c r="P37" s="230">
        <v>1.2474581411932493</v>
      </c>
      <c r="Q37" s="230">
        <v>1.1027371285951986</v>
      </c>
      <c r="R37" s="230">
        <v>0.97864782505348258</v>
      </c>
      <c r="S37" s="230">
        <v>0.68265032089374855</v>
      </c>
      <c r="T37" s="230">
        <v>0.69159225101022104</v>
      </c>
      <c r="U37" s="230">
        <v>0.83511240789160934</v>
      </c>
      <c r="V37" s="230">
        <v>0.85486313287378202</v>
      </c>
      <c r="W37" s="230">
        <v>0.26248935108153082</v>
      </c>
      <c r="X37" s="230">
        <v>4.0813834086047066E-2</v>
      </c>
      <c r="Y37" s="231">
        <v>4.0813834086047066E-2</v>
      </c>
      <c r="Z37" s="17">
        <v>0.9102754575707156</v>
      </c>
      <c r="AA37" s="18">
        <v>1.0699779058711674</v>
      </c>
      <c r="AB37" s="18">
        <v>0.45428080183820624</v>
      </c>
      <c r="AC37" s="18">
        <v>0.81151138842669601</v>
      </c>
      <c r="AD37" s="19">
        <v>0.6132843485064573</v>
      </c>
    </row>
    <row r="38" spans="1:30" x14ac:dyDescent="0.2">
      <c r="A38" s="356" t="s">
        <v>224</v>
      </c>
      <c r="B38" s="229">
        <v>1.6379201331114809E-2</v>
      </c>
      <c r="C38" s="230">
        <v>1.6379201331114809E-2</v>
      </c>
      <c r="D38" s="230">
        <v>1.6379201331114809E-2</v>
      </c>
      <c r="E38" s="230">
        <v>1.6379201331114809E-2</v>
      </c>
      <c r="F38" s="230">
        <v>0</v>
      </c>
      <c r="G38" s="230">
        <v>0</v>
      </c>
      <c r="H38" s="230">
        <v>4.1005657237936768E-2</v>
      </c>
      <c r="I38" s="230">
        <v>8.6931566436890886E-2</v>
      </c>
      <c r="J38" s="230">
        <v>1.1740749940575232</v>
      </c>
      <c r="K38" s="230">
        <v>1.8817722367482774</v>
      </c>
      <c r="L38" s="230">
        <v>2.7722240551461845</v>
      </c>
      <c r="M38" s="230">
        <v>2.8860754219158546</v>
      </c>
      <c r="N38" s="230">
        <v>2.8584002376990725</v>
      </c>
      <c r="O38" s="230">
        <v>2.8007488233895881</v>
      </c>
      <c r="P38" s="230">
        <v>2.2421327073924409</v>
      </c>
      <c r="Q38" s="230">
        <v>2.02699657713335</v>
      </c>
      <c r="R38" s="230">
        <v>2.0906127406703114</v>
      </c>
      <c r="S38" s="230">
        <v>2.4559687901117186</v>
      </c>
      <c r="T38" s="230">
        <v>2.0372918944616121</v>
      </c>
      <c r="U38" s="230">
        <v>0.72041060137865454</v>
      </c>
      <c r="V38" s="230">
        <v>0.4170288804373663</v>
      </c>
      <c r="W38" s="230">
        <v>0.40800275730924651</v>
      </c>
      <c r="X38" s="230">
        <v>0.24427228428809133</v>
      </c>
      <c r="Y38" s="231">
        <v>0</v>
      </c>
      <c r="Z38" s="17">
        <v>1.4736806552571113</v>
      </c>
      <c r="AA38" s="18">
        <v>2.41247664606608</v>
      </c>
      <c r="AB38" s="18">
        <v>0.63783440297916183</v>
      </c>
      <c r="AC38" s="18">
        <v>1.5079972347674513</v>
      </c>
      <c r="AD38" s="19">
        <v>1.1337277929641074</v>
      </c>
    </row>
    <row r="39" spans="1:30" x14ac:dyDescent="0.2">
      <c r="A39" s="356" t="s">
        <v>225</v>
      </c>
      <c r="B39" s="229">
        <v>3.2323246969336826E-2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3.6555621583075827E-2</v>
      </c>
      <c r="I39" s="230">
        <v>0.18705077252198718</v>
      </c>
      <c r="J39" s="230">
        <v>0.8375903494176371</v>
      </c>
      <c r="K39" s="230">
        <v>0.84112552888043701</v>
      </c>
      <c r="L39" s="230">
        <v>1.0754849774185884</v>
      </c>
      <c r="M39" s="230">
        <v>1.1719625148561919</v>
      </c>
      <c r="N39" s="230">
        <v>1.2625760637033516</v>
      </c>
      <c r="O39" s="230">
        <v>1.054955787972427</v>
      </c>
      <c r="P39" s="230">
        <v>0.81973470406465399</v>
      </c>
      <c r="Q39" s="230">
        <v>0.61791868314713572</v>
      </c>
      <c r="R39" s="230">
        <v>0.99754100309008775</v>
      </c>
      <c r="S39" s="230">
        <v>0.9253605181839788</v>
      </c>
      <c r="T39" s="230">
        <v>0.43989800332778706</v>
      </c>
      <c r="U39" s="230">
        <v>0.15416453529831234</v>
      </c>
      <c r="V39" s="230">
        <v>8.6226170667934393E-2</v>
      </c>
      <c r="W39" s="230">
        <v>6.2467245067744231E-2</v>
      </c>
      <c r="X39" s="230">
        <v>0.11036339434276206</v>
      </c>
      <c r="Y39" s="231">
        <v>0</v>
      </c>
      <c r="Z39" s="17">
        <v>0.69162829411298621</v>
      </c>
      <c r="AA39" s="18">
        <v>0.94634779336027253</v>
      </c>
      <c r="AB39" s="18">
        <v>0.14218655811742334</v>
      </c>
      <c r="AC39" s="18">
        <v>0.59338754853022735</v>
      </c>
      <c r="AD39" s="19">
        <v>0.44638746335472623</v>
      </c>
    </row>
    <row r="40" spans="1:30" x14ac:dyDescent="0.2">
      <c r="A40" s="356" t="s">
        <v>226</v>
      </c>
      <c r="B40" s="229">
        <v>4.9556976467791773E-2</v>
      </c>
      <c r="C40" s="230">
        <v>4.9556976467791773E-2</v>
      </c>
      <c r="D40" s="230">
        <v>0</v>
      </c>
      <c r="E40" s="230">
        <v>0</v>
      </c>
      <c r="F40" s="230">
        <v>0.19453425243641553</v>
      </c>
      <c r="G40" s="230">
        <v>3.763109103874495E-2</v>
      </c>
      <c r="H40" s="230">
        <v>0.11630335155692893</v>
      </c>
      <c r="I40" s="230">
        <v>1.4889966722129784</v>
      </c>
      <c r="J40" s="230">
        <v>2.1980369622058489</v>
      </c>
      <c r="K40" s="230">
        <v>3.3875417874970286</v>
      </c>
      <c r="L40" s="230">
        <v>4.037139553125745</v>
      </c>
      <c r="M40" s="230">
        <v>4.4185864749227486</v>
      </c>
      <c r="N40" s="230">
        <v>4.1526120988828144</v>
      </c>
      <c r="O40" s="230">
        <v>4.2919354884715952</v>
      </c>
      <c r="P40" s="230">
        <v>4.6083063227953431</v>
      </c>
      <c r="Q40" s="230">
        <v>4.7307607321131453</v>
      </c>
      <c r="R40" s="230">
        <v>4.50637986688852</v>
      </c>
      <c r="S40" s="230">
        <v>4.1492068219633937</v>
      </c>
      <c r="T40" s="230">
        <v>3.2885761112431666</v>
      </c>
      <c r="U40" s="230">
        <v>2.3529579034941772</v>
      </c>
      <c r="V40" s="230">
        <v>1.710408414547183</v>
      </c>
      <c r="W40" s="230">
        <v>1.2754557404326121</v>
      </c>
      <c r="X40" s="230">
        <v>0.37330701212265266</v>
      </c>
      <c r="Y40" s="231">
        <v>0.12287639648205374</v>
      </c>
      <c r="Z40" s="17">
        <v>2.6077674669202131</v>
      </c>
      <c r="AA40" s="18">
        <v>4.4065335551858018</v>
      </c>
      <c r="AB40" s="18">
        <v>1.5205969297203075</v>
      </c>
      <c r="AC40" s="18">
        <v>2.844965983942108</v>
      </c>
      <c r="AD40" s="19">
        <v>2.1475277919736953</v>
      </c>
    </row>
    <row r="41" spans="1:30" x14ac:dyDescent="0.2">
      <c r="A41" s="356" t="s">
        <v>227</v>
      </c>
      <c r="B41" s="229">
        <v>0</v>
      </c>
      <c r="C41" s="230">
        <v>1.8505847397195151E-2</v>
      </c>
      <c r="D41" s="230">
        <v>0</v>
      </c>
      <c r="E41" s="230">
        <v>0</v>
      </c>
      <c r="F41" s="230">
        <v>0.1513738768718802</v>
      </c>
      <c r="G41" s="230">
        <v>0.1513738768718802</v>
      </c>
      <c r="H41" s="230">
        <v>0.17514292845257903</v>
      </c>
      <c r="I41" s="230">
        <v>0.28960796291894464</v>
      </c>
      <c r="J41" s="230">
        <v>1.1142116710244827</v>
      </c>
      <c r="K41" s="230">
        <v>1.1833319467554075</v>
      </c>
      <c r="L41" s="230">
        <v>1.4167645115284049</v>
      </c>
      <c r="M41" s="230">
        <v>1.5764739719515093</v>
      </c>
      <c r="N41" s="230">
        <v>1.2230420014261942</v>
      </c>
      <c r="O41" s="230">
        <v>1.6698633943427608</v>
      </c>
      <c r="P41" s="230">
        <v>1.6794857855954348</v>
      </c>
      <c r="Q41" s="230">
        <v>1.7049298074637496</v>
      </c>
      <c r="R41" s="230">
        <v>1.5444345376753026</v>
      </c>
      <c r="S41" s="230">
        <v>1.2341830995959115</v>
      </c>
      <c r="T41" s="230">
        <v>0.72759588780603757</v>
      </c>
      <c r="U41" s="230">
        <v>0.57156094604231045</v>
      </c>
      <c r="V41" s="230">
        <v>5.9816924173995721E-2</v>
      </c>
      <c r="W41" s="230">
        <v>0</v>
      </c>
      <c r="X41" s="230">
        <v>0</v>
      </c>
      <c r="Y41" s="231">
        <v>0</v>
      </c>
      <c r="Z41" s="17">
        <v>0.95925549877188809</v>
      </c>
      <c r="AA41" s="18">
        <v>1.5093231043498923</v>
      </c>
      <c r="AB41" s="18">
        <v>0.2264956263370573</v>
      </c>
      <c r="AC41" s="18">
        <v>0.89835807648627919</v>
      </c>
      <c r="AD41" s="19">
        <v>0.68715412407891596</v>
      </c>
    </row>
    <row r="42" spans="1:30" x14ac:dyDescent="0.2">
      <c r="A42" s="356" t="s">
        <v>228</v>
      </c>
      <c r="B42" s="229">
        <v>9.8834062277157131E-2</v>
      </c>
      <c r="C42" s="230">
        <v>0</v>
      </c>
      <c r="D42" s="230">
        <v>0</v>
      </c>
      <c r="E42" s="230">
        <v>0</v>
      </c>
      <c r="F42" s="230">
        <v>0</v>
      </c>
      <c r="G42" s="230">
        <v>0</v>
      </c>
      <c r="H42" s="230">
        <v>0</v>
      </c>
      <c r="I42" s="230">
        <v>0</v>
      </c>
      <c r="J42" s="230">
        <v>1.3934347516044688E-2</v>
      </c>
      <c r="K42" s="230">
        <v>0.17335692892797722</v>
      </c>
      <c r="L42" s="230">
        <v>4.8051200380318515E-2</v>
      </c>
      <c r="M42" s="230">
        <v>4.8051200380318515E-2</v>
      </c>
      <c r="N42" s="230">
        <v>0.21108818635607327</v>
      </c>
      <c r="O42" s="230">
        <v>4.0384858569051579E-2</v>
      </c>
      <c r="P42" s="230">
        <v>0.18401352507725224</v>
      </c>
      <c r="Q42" s="230">
        <v>0.30104616115997151</v>
      </c>
      <c r="R42" s="230">
        <v>0.1189226764915617</v>
      </c>
      <c r="S42" s="230">
        <v>0.15021373900641788</v>
      </c>
      <c r="T42" s="230">
        <v>4.3578607083432377E-2</v>
      </c>
      <c r="U42" s="230">
        <v>8.2324197765628715E-2</v>
      </c>
      <c r="V42" s="230">
        <v>0.20170354171618729</v>
      </c>
      <c r="W42" s="230">
        <v>0.14221409555502734</v>
      </c>
      <c r="X42" s="230">
        <v>0.11898367007368671</v>
      </c>
      <c r="Y42" s="231">
        <v>0.11898367007368671</v>
      </c>
      <c r="Z42" s="17">
        <v>4.7232279534109821E-2</v>
      </c>
      <c r="AA42" s="18">
        <v>0.16761152444338803</v>
      </c>
      <c r="AB42" s="18">
        <v>0.11796463037794153</v>
      </c>
      <c r="AC42" s="18">
        <v>0.11093614478514646</v>
      </c>
      <c r="AD42" s="19">
        <v>8.732019451707472E-2</v>
      </c>
    </row>
    <row r="43" spans="1:30" x14ac:dyDescent="0.2">
      <c r="A43" s="356" t="s">
        <v>229</v>
      </c>
      <c r="B43" s="229">
        <v>0.3514564059900166</v>
      </c>
      <c r="C43" s="230">
        <v>0</v>
      </c>
      <c r="D43" s="230">
        <v>0</v>
      </c>
      <c r="E43" s="230">
        <v>6.5628262419776567E-2</v>
      </c>
      <c r="F43" s="230">
        <v>6.5628262419776567E-2</v>
      </c>
      <c r="G43" s="230">
        <v>0.21650782029950083</v>
      </c>
      <c r="H43" s="230">
        <v>0.36133926788685516</v>
      </c>
      <c r="I43" s="230">
        <v>0.60832583788923245</v>
      </c>
      <c r="J43" s="230">
        <v>1.4540555027335393</v>
      </c>
      <c r="K43" s="230">
        <v>2.2637971476111245</v>
      </c>
      <c r="L43" s="230">
        <v>2.960870240076066</v>
      </c>
      <c r="M43" s="230">
        <v>3.1490889707630156</v>
      </c>
      <c r="N43" s="230">
        <v>3.1351609460423111</v>
      </c>
      <c r="O43" s="230">
        <v>2.9357171381031621</v>
      </c>
      <c r="P43" s="230">
        <v>2.6592707392441173</v>
      </c>
      <c r="Q43" s="230">
        <v>2.6672958402662226</v>
      </c>
      <c r="R43" s="230">
        <v>2.1735063227953408</v>
      </c>
      <c r="S43" s="230">
        <v>1.8783624673163779</v>
      </c>
      <c r="T43" s="230">
        <v>1.7429795341098167</v>
      </c>
      <c r="U43" s="230">
        <v>1.9053670311385775</v>
      </c>
      <c r="V43" s="230">
        <v>1.1675301402424532</v>
      </c>
      <c r="W43" s="230">
        <v>1.0086878060375566</v>
      </c>
      <c r="X43" s="230">
        <v>0.42972239125267397</v>
      </c>
      <c r="Y43" s="231">
        <v>0.15396408367007369</v>
      </c>
      <c r="Z43" s="17">
        <v>1.7995794944933055</v>
      </c>
      <c r="AA43" s="18">
        <v>2.5748855756279219</v>
      </c>
      <c r="AB43" s="18">
        <v>1.068041831075192</v>
      </c>
      <c r="AC43" s="18">
        <v>1.814168967065473</v>
      </c>
      <c r="AD43" s="19">
        <v>1.3897609232628163</v>
      </c>
    </row>
    <row r="44" spans="1:30" x14ac:dyDescent="0.2">
      <c r="A44" s="356" t="s">
        <v>230</v>
      </c>
      <c r="B44" s="229">
        <v>0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</v>
      </c>
      <c r="J44" s="230">
        <v>7.1493653434751614E-2</v>
      </c>
      <c r="K44" s="230">
        <v>0.18786413120988826</v>
      </c>
      <c r="L44" s="230">
        <v>0.25242550511053008</v>
      </c>
      <c r="M44" s="230">
        <v>0.34066498692655106</v>
      </c>
      <c r="N44" s="230">
        <v>0.39998110292369865</v>
      </c>
      <c r="O44" s="230">
        <v>0.2652802947468505</v>
      </c>
      <c r="P44" s="230">
        <v>0.22999450915141434</v>
      </c>
      <c r="Q44" s="230">
        <v>0.2077002614689803</v>
      </c>
      <c r="R44" s="230">
        <v>0.21478507249821732</v>
      </c>
      <c r="S44" s="230">
        <v>0.2946854052769195</v>
      </c>
      <c r="T44" s="230">
        <v>0.17863292132160685</v>
      </c>
      <c r="U44" s="230">
        <v>0</v>
      </c>
      <c r="V44" s="230">
        <v>5.0249298787734722E-2</v>
      </c>
      <c r="W44" s="230">
        <v>0</v>
      </c>
      <c r="X44" s="230">
        <v>0</v>
      </c>
      <c r="Y44" s="231">
        <v>0</v>
      </c>
      <c r="Z44" s="17">
        <v>0.14207471278028683</v>
      </c>
      <c r="AA44" s="18">
        <v>0.2687377743443467</v>
      </c>
      <c r="AB44" s="18">
        <v>3.8147036684890258E-2</v>
      </c>
      <c r="AC44" s="18">
        <v>0.14965317460317459</v>
      </c>
      <c r="AD44" s="19">
        <v>0.11223988095238095</v>
      </c>
    </row>
    <row r="45" spans="1:30" x14ac:dyDescent="0.2">
      <c r="A45" s="356" t="s">
        <v>231</v>
      </c>
      <c r="B45" s="229">
        <v>0.12374314238174469</v>
      </c>
      <c r="C45" s="230">
        <v>0.12374314238174469</v>
      </c>
      <c r="D45" s="230">
        <v>0.10387532683622533</v>
      </c>
      <c r="E45" s="230">
        <v>8.5183052056096983E-2</v>
      </c>
      <c r="F45" s="230">
        <v>8.5183052056096983E-2</v>
      </c>
      <c r="G45" s="230">
        <v>0.14495856905158069</v>
      </c>
      <c r="H45" s="230">
        <v>0.18096648443071073</v>
      </c>
      <c r="I45" s="230">
        <v>0.54108735440931799</v>
      </c>
      <c r="J45" s="230">
        <v>0.63631250297123843</v>
      </c>
      <c r="K45" s="230">
        <v>0.9425309959591156</v>
      </c>
      <c r="L45" s="230">
        <v>0.97735467078678395</v>
      </c>
      <c r="M45" s="230">
        <v>0.80263204183503689</v>
      </c>
      <c r="N45" s="230">
        <v>0.97736092227240301</v>
      </c>
      <c r="O45" s="230">
        <v>1.0025274780128355</v>
      </c>
      <c r="P45" s="230">
        <v>0.83369762300927031</v>
      </c>
      <c r="Q45" s="230">
        <v>0.49425873544093185</v>
      </c>
      <c r="R45" s="230">
        <v>0.44712545757071559</v>
      </c>
      <c r="S45" s="230">
        <v>0.45108685524126468</v>
      </c>
      <c r="T45" s="230">
        <v>0.36004592346089853</v>
      </c>
      <c r="U45" s="230">
        <v>0.44972056096981233</v>
      </c>
      <c r="V45" s="230">
        <v>0.46683950558592829</v>
      </c>
      <c r="W45" s="230">
        <v>0.21781359638697412</v>
      </c>
      <c r="X45" s="230">
        <v>0.17584402186831471</v>
      </c>
      <c r="Y45" s="231">
        <v>0.22517014499643451</v>
      </c>
      <c r="Z45" s="17">
        <v>0.68014734173203395</v>
      </c>
      <c r="AA45" s="18">
        <v>0.70100951192457028</v>
      </c>
      <c r="AB45" s="18">
        <v>0.31590562554472706</v>
      </c>
      <c r="AC45" s="18">
        <v>0.56568749306711041</v>
      </c>
      <c r="AD45" s="19">
        <v>0.45204421499881153</v>
      </c>
    </row>
    <row r="46" spans="1:30" x14ac:dyDescent="0.2">
      <c r="A46" s="356" t="s">
        <v>232</v>
      </c>
      <c r="B46" s="229">
        <v>7.6789636320418367E-2</v>
      </c>
      <c r="C46" s="230">
        <v>4.4466389351081527E-2</v>
      </c>
      <c r="D46" s="230">
        <v>4.4466389351081527E-2</v>
      </c>
      <c r="E46" s="230">
        <v>0</v>
      </c>
      <c r="F46" s="230">
        <v>1.4822129783693844E-2</v>
      </c>
      <c r="G46" s="230">
        <v>8.8001045875921072E-2</v>
      </c>
      <c r="H46" s="230">
        <v>0.44141613976705485</v>
      </c>
      <c r="I46" s="230">
        <v>0.66219422391252658</v>
      </c>
      <c r="J46" s="230">
        <v>0.50757026384597104</v>
      </c>
      <c r="K46" s="230">
        <v>0.67457368671262186</v>
      </c>
      <c r="L46" s="230">
        <v>0.67339125267411459</v>
      </c>
      <c r="M46" s="230">
        <v>0.66524359400998334</v>
      </c>
      <c r="N46" s="230">
        <v>0.61590796291894456</v>
      </c>
      <c r="O46" s="230">
        <v>0.61087409080104593</v>
      </c>
      <c r="P46" s="230">
        <v>0.45451461849298791</v>
      </c>
      <c r="Q46" s="230">
        <v>0.2011242928452579</v>
      </c>
      <c r="R46" s="230">
        <v>0.30414105062990254</v>
      </c>
      <c r="S46" s="230">
        <v>0.20278276681720939</v>
      </c>
      <c r="T46" s="230">
        <v>0.29662966484430708</v>
      </c>
      <c r="U46" s="230">
        <v>0.20615234133586879</v>
      </c>
      <c r="V46" s="230">
        <v>1.4822129783693844E-2</v>
      </c>
      <c r="W46" s="230">
        <v>5.267993819824103E-2</v>
      </c>
      <c r="X46" s="230">
        <v>5.267993819824103E-2</v>
      </c>
      <c r="Y46" s="231">
        <v>0.16262645590682195</v>
      </c>
      <c r="Z46" s="17">
        <v>0.60406486015371208</v>
      </c>
      <c r="AA46" s="18">
        <v>0.398224130417558</v>
      </c>
      <c r="AB46" s="18">
        <v>0.13093174471119562</v>
      </c>
      <c r="AC46" s="18">
        <v>0.37774024509415516</v>
      </c>
      <c r="AD46" s="19">
        <v>0.29449458343237461</v>
      </c>
    </row>
    <row r="47" spans="1:30" x14ac:dyDescent="0.2">
      <c r="A47" s="356" t="s">
        <v>233</v>
      </c>
      <c r="B47" s="229">
        <v>3.2323246969336826E-2</v>
      </c>
      <c r="C47" s="230">
        <v>6.0874376039933446E-2</v>
      </c>
      <c r="D47" s="230">
        <v>0</v>
      </c>
      <c r="E47" s="230">
        <v>4.2287473258854298E-2</v>
      </c>
      <c r="F47" s="230">
        <v>7.0848110292369868E-3</v>
      </c>
      <c r="G47" s="230">
        <v>4.9619942952222496E-2</v>
      </c>
      <c r="H47" s="230">
        <v>0.1659009032564773</v>
      </c>
      <c r="I47" s="230">
        <v>9.4017684811029234E-2</v>
      </c>
      <c r="J47" s="230">
        <v>4.8125790349417642E-2</v>
      </c>
      <c r="K47" s="230">
        <v>4.8125790349417642E-2</v>
      </c>
      <c r="L47" s="230">
        <v>0.1513738768718802</v>
      </c>
      <c r="M47" s="230">
        <v>0.27624696933681964</v>
      </c>
      <c r="N47" s="230">
        <v>8.2585619206085092E-2</v>
      </c>
      <c r="O47" s="230">
        <v>0</v>
      </c>
      <c r="P47" s="230">
        <v>0</v>
      </c>
      <c r="Q47" s="230">
        <v>3.5616496315664367E-2</v>
      </c>
      <c r="R47" s="230">
        <v>0</v>
      </c>
      <c r="S47" s="230">
        <v>0</v>
      </c>
      <c r="T47" s="230">
        <v>4.5891894461611599E-2</v>
      </c>
      <c r="U47" s="230">
        <v>4.5891894461611599E-2</v>
      </c>
      <c r="V47" s="230">
        <v>0</v>
      </c>
      <c r="W47" s="230">
        <v>0</v>
      </c>
      <c r="X47" s="230">
        <v>0</v>
      </c>
      <c r="Y47" s="231">
        <v>4.5891894461611599E-2</v>
      </c>
      <c r="Z47" s="17">
        <v>0.13063183582917362</v>
      </c>
      <c r="AA47" s="18">
        <v>1.9700352586958243E-2</v>
      </c>
      <c r="AB47" s="18">
        <v>2.2945947230805799E-2</v>
      </c>
      <c r="AC47" s="18">
        <v>5.7759378548979216E-2</v>
      </c>
      <c r="AD47" s="19">
        <v>5.1327444338800425E-2</v>
      </c>
    </row>
    <row r="48" spans="1:30" x14ac:dyDescent="0.2">
      <c r="A48" s="356" t="s">
        <v>234</v>
      </c>
      <c r="B48" s="229">
        <v>0.68741274067031155</v>
      </c>
      <c r="C48" s="230">
        <v>0.46549595911575947</v>
      </c>
      <c r="D48" s="230">
        <v>3.4655526503446638E-2</v>
      </c>
      <c r="E48" s="230">
        <v>0.20556016163536964</v>
      </c>
      <c r="F48" s="230">
        <v>0</v>
      </c>
      <c r="G48" s="230">
        <v>0.10992008557166626</v>
      </c>
      <c r="H48" s="230">
        <v>0.42512833372949854</v>
      </c>
      <c r="I48" s="230">
        <v>1.4595953173282623</v>
      </c>
      <c r="J48" s="230">
        <v>3.1416025909198946</v>
      </c>
      <c r="K48" s="230">
        <v>4.5718433087710952</v>
      </c>
      <c r="L48" s="230">
        <v>3.8580935583551219</v>
      </c>
      <c r="M48" s="230">
        <v>3.8016109103874474</v>
      </c>
      <c r="N48" s="230">
        <v>2.1483897314000484</v>
      </c>
      <c r="O48" s="230">
        <v>2.6364465414784921</v>
      </c>
      <c r="P48" s="230">
        <v>2.3648248395531288</v>
      </c>
      <c r="Q48" s="230">
        <v>2.9277851913477577</v>
      </c>
      <c r="R48" s="230">
        <v>2.1721444259567391</v>
      </c>
      <c r="S48" s="230">
        <v>1.3986760637033517</v>
      </c>
      <c r="T48" s="230">
        <v>1.1135744711195628</v>
      </c>
      <c r="U48" s="230">
        <v>0.82733708105538406</v>
      </c>
      <c r="V48" s="230">
        <v>0.66597898740194905</v>
      </c>
      <c r="W48" s="230">
        <v>0.35508405039220353</v>
      </c>
      <c r="X48" s="230">
        <v>0.26024644639885908</v>
      </c>
      <c r="Y48" s="231">
        <v>0.29461207511290705</v>
      </c>
      <c r="Z48" s="17">
        <v>2.8763123365818863</v>
      </c>
      <c r="AA48" s="18">
        <v>2.2747111322399198</v>
      </c>
      <c r="AB48" s="18">
        <v>0.58613885191347759</v>
      </c>
      <c r="AC48" s="18">
        <v>1.9123874402450944</v>
      </c>
      <c r="AD48" s="19">
        <v>1.4969174332461774</v>
      </c>
    </row>
    <row r="49" spans="1:30" x14ac:dyDescent="0.2">
      <c r="A49" s="356" t="s">
        <v>235</v>
      </c>
      <c r="B49" s="229">
        <v>0.20286829094366535</v>
      </c>
      <c r="C49" s="230">
        <v>0.17465826004278584</v>
      </c>
      <c r="D49" s="230">
        <v>0.17078711671024485</v>
      </c>
      <c r="E49" s="230">
        <v>0.10872208224387925</v>
      </c>
      <c r="F49" s="230">
        <v>0.1251047064416449</v>
      </c>
      <c r="G49" s="230">
        <v>0.22825257903494173</v>
      </c>
      <c r="H49" s="230">
        <v>0.3535836225338721</v>
      </c>
      <c r="I49" s="230">
        <v>1.497515141430948</v>
      </c>
      <c r="J49" s="230">
        <v>2.3085571903969591</v>
      </c>
      <c r="K49" s="230">
        <v>3.9468902543380096</v>
      </c>
      <c r="L49" s="230">
        <v>4.2620658426432136</v>
      </c>
      <c r="M49" s="230">
        <v>4.0898248157832198</v>
      </c>
      <c r="N49" s="230">
        <v>3.6732718088899468</v>
      </c>
      <c r="O49" s="230">
        <v>3.2200653434751629</v>
      </c>
      <c r="P49" s="230">
        <v>3.559772973615404</v>
      </c>
      <c r="Q49" s="230">
        <v>3.5922248157832199</v>
      </c>
      <c r="R49" s="230">
        <v>3.8302860470644196</v>
      </c>
      <c r="S49" s="230">
        <v>3.5586988115046365</v>
      </c>
      <c r="T49" s="230">
        <v>2.9602832897551696</v>
      </c>
      <c r="U49" s="230">
        <v>2.0248116947943888</v>
      </c>
      <c r="V49" s="230">
        <v>1.5884147135726174</v>
      </c>
      <c r="W49" s="230">
        <v>1.1412475635845021</v>
      </c>
      <c r="X49" s="230">
        <v>0.91799833610648907</v>
      </c>
      <c r="Y49" s="231">
        <v>0.45595842643213697</v>
      </c>
      <c r="Z49" s="17">
        <v>2.7430728111877039</v>
      </c>
      <c r="AA49" s="18">
        <v>3.5723866333887986</v>
      </c>
      <c r="AB49" s="18">
        <v>1.5147856707075507</v>
      </c>
      <c r="AC49" s="18">
        <v>2.6100817050946841</v>
      </c>
      <c r="AD49" s="19">
        <v>1.9996609886300611</v>
      </c>
    </row>
    <row r="50" spans="1:30" x14ac:dyDescent="0.2">
      <c r="A50" s="356" t="s">
        <v>236</v>
      </c>
      <c r="B50" s="229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0.16735008319467556</v>
      </c>
      <c r="H50" s="230">
        <v>0.2633882576657951</v>
      </c>
      <c r="I50" s="230">
        <v>0.24926993106726889</v>
      </c>
      <c r="J50" s="230">
        <v>0.36467085809365352</v>
      </c>
      <c r="K50" s="230">
        <v>0.36467085809365352</v>
      </c>
      <c r="L50" s="230">
        <v>0.36467085809365352</v>
      </c>
      <c r="M50" s="230">
        <v>0.34069358212502976</v>
      </c>
      <c r="N50" s="230">
        <v>0.22010743998098406</v>
      </c>
      <c r="O50" s="230">
        <v>0.19148671262182076</v>
      </c>
      <c r="P50" s="230">
        <v>0.18797677680057051</v>
      </c>
      <c r="Q50" s="230">
        <v>0.15884825291181368</v>
      </c>
      <c r="R50" s="230">
        <v>0.44576624673163778</v>
      </c>
      <c r="S50" s="230">
        <v>0.39647836938435949</v>
      </c>
      <c r="T50" s="230">
        <v>0.12186691228904209</v>
      </c>
      <c r="U50" s="230">
        <v>1.513938673639173E-2</v>
      </c>
      <c r="V50" s="230">
        <v>4.0693035417161877E-2</v>
      </c>
      <c r="W50" s="230">
        <v>0</v>
      </c>
      <c r="X50" s="230">
        <v>0</v>
      </c>
      <c r="Y50" s="231">
        <v>0</v>
      </c>
      <c r="Z50" s="17">
        <v>0.32456072418984233</v>
      </c>
      <c r="AA50" s="18">
        <v>0.26677729973853104</v>
      </c>
      <c r="AB50" s="18">
        <v>2.9616555740432617E-2</v>
      </c>
      <c r="AC50" s="18">
        <v>0.206984859889602</v>
      </c>
      <c r="AD50" s="19">
        <v>0.16221156505031301</v>
      </c>
    </row>
    <row r="51" spans="1:30" x14ac:dyDescent="0.2">
      <c r="A51" s="356" t="s">
        <v>237</v>
      </c>
      <c r="B51" s="229">
        <v>7.9456524839553136E-2</v>
      </c>
      <c r="C51" s="230">
        <v>0</v>
      </c>
      <c r="D51" s="230">
        <v>0</v>
      </c>
      <c r="E51" s="230">
        <v>0</v>
      </c>
      <c r="F51" s="230">
        <v>2.9128523888756835E-2</v>
      </c>
      <c r="G51" s="230">
        <v>3.9230496791062511E-2</v>
      </c>
      <c r="H51" s="230">
        <v>6.828288566674591E-2</v>
      </c>
      <c r="I51" s="230">
        <v>0.57225683384834825</v>
      </c>
      <c r="J51" s="230">
        <v>0.44640641787497043</v>
      </c>
      <c r="K51" s="230">
        <v>1.685925338721179</v>
      </c>
      <c r="L51" s="230">
        <v>2.3788463275493226</v>
      </c>
      <c r="M51" s="230">
        <v>2.3276828143570234</v>
      </c>
      <c r="N51" s="230">
        <v>1.6180181839790817</v>
      </c>
      <c r="O51" s="230">
        <v>1.4274546232469687</v>
      </c>
      <c r="P51" s="230">
        <v>1.9429458521511764</v>
      </c>
      <c r="Q51" s="230">
        <v>3.9510559781316874</v>
      </c>
      <c r="R51" s="230">
        <v>4.1248633468029485</v>
      </c>
      <c r="S51" s="230">
        <v>4.6802622296173055</v>
      </c>
      <c r="T51" s="230">
        <v>3.3838949132398395</v>
      </c>
      <c r="U51" s="230">
        <v>1.5592531732826245</v>
      </c>
      <c r="V51" s="230">
        <v>0.51211167102448329</v>
      </c>
      <c r="W51" s="230">
        <v>0.28449781316852857</v>
      </c>
      <c r="X51" s="230">
        <v>0.23494200142619442</v>
      </c>
      <c r="Y51" s="231">
        <v>6.4206750653672442E-2</v>
      </c>
      <c r="Z51" s="17">
        <v>1.2465667696695981</v>
      </c>
      <c r="AA51" s="18">
        <v>2.9574333689881946</v>
      </c>
      <c r="AB51" s="18">
        <v>1.0064843871325571</v>
      </c>
      <c r="AC51" s="18">
        <v>1.73682817526345</v>
      </c>
      <c r="AD51" s="19">
        <v>1.3087801125108947</v>
      </c>
    </row>
    <row r="52" spans="1:30" x14ac:dyDescent="0.2">
      <c r="A52" s="356" t="s">
        <v>238</v>
      </c>
      <c r="B52" s="229">
        <v>0</v>
      </c>
      <c r="C52" s="230">
        <v>0</v>
      </c>
      <c r="D52" s="230">
        <v>0</v>
      </c>
      <c r="E52" s="230">
        <v>0</v>
      </c>
      <c r="F52" s="230">
        <v>0</v>
      </c>
      <c r="G52" s="230">
        <v>0</v>
      </c>
      <c r="H52" s="230">
        <v>0.3171695745186594</v>
      </c>
      <c r="I52" s="230">
        <v>0.38960931780366054</v>
      </c>
      <c r="J52" s="230">
        <v>0.54589931067268838</v>
      </c>
      <c r="K52" s="230">
        <v>0.5712193011647253</v>
      </c>
      <c r="L52" s="230">
        <v>0.70393784169241724</v>
      </c>
      <c r="M52" s="230">
        <v>0.7085883527454242</v>
      </c>
      <c r="N52" s="230">
        <v>0.59848851913477552</v>
      </c>
      <c r="O52" s="230">
        <v>0.42738462086997858</v>
      </c>
      <c r="P52" s="230">
        <v>0.30290023769907293</v>
      </c>
      <c r="Q52" s="230">
        <v>0.26720950796291892</v>
      </c>
      <c r="R52" s="230">
        <v>0.35527680057047772</v>
      </c>
      <c r="S52" s="230">
        <v>0.30067563584502022</v>
      </c>
      <c r="T52" s="230">
        <v>0.37144152602804847</v>
      </c>
      <c r="U52" s="230">
        <v>0.20897223674827664</v>
      </c>
      <c r="V52" s="230">
        <v>0.13703389588780604</v>
      </c>
      <c r="W52" s="230">
        <v>0.10370370810553842</v>
      </c>
      <c r="X52" s="230">
        <v>5.1279011171856431E-2</v>
      </c>
      <c r="Y52" s="231">
        <v>0</v>
      </c>
      <c r="Z52" s="17">
        <v>0.53940394976626249</v>
      </c>
      <c r="AA52" s="18">
        <v>0.37532255368037393</v>
      </c>
      <c r="AB52" s="18">
        <v>0.14540506299025432</v>
      </c>
      <c r="AC52" s="18">
        <v>0.35337718881229691</v>
      </c>
      <c r="AD52" s="19">
        <v>0.26503289160922266</v>
      </c>
    </row>
    <row r="53" spans="1:30" x14ac:dyDescent="0.2">
      <c r="A53" s="356" t="s">
        <v>239</v>
      </c>
      <c r="B53" s="229">
        <v>5.5028856667458999E-2</v>
      </c>
      <c r="C53" s="230">
        <v>0</v>
      </c>
      <c r="D53" s="230">
        <v>5.1897623009270269E-2</v>
      </c>
      <c r="E53" s="230">
        <v>0</v>
      </c>
      <c r="F53" s="230">
        <v>0</v>
      </c>
      <c r="G53" s="230">
        <v>8.2566222961730454E-2</v>
      </c>
      <c r="H53" s="230">
        <v>0.59288927977180872</v>
      </c>
      <c r="I53" s="230">
        <v>1.0130921083907778</v>
      </c>
      <c r="J53" s="230">
        <v>1.795247254575707</v>
      </c>
      <c r="K53" s="230">
        <v>3.0978926550986454</v>
      </c>
      <c r="L53" s="230">
        <v>3.8487334917993805</v>
      </c>
      <c r="M53" s="230">
        <v>3.9062881150463493</v>
      </c>
      <c r="N53" s="230">
        <v>3.2849921083907794</v>
      </c>
      <c r="O53" s="230">
        <v>3.4618958640361295</v>
      </c>
      <c r="P53" s="230">
        <v>3.0490448300451636</v>
      </c>
      <c r="Q53" s="230">
        <v>3.2782194913239833</v>
      </c>
      <c r="R53" s="230">
        <v>3.2056476348942242</v>
      </c>
      <c r="S53" s="230">
        <v>2.8803750653672462</v>
      </c>
      <c r="T53" s="230">
        <v>2.3552541716187307</v>
      </c>
      <c r="U53" s="230">
        <v>1.7647632041835029</v>
      </c>
      <c r="V53" s="230">
        <v>0.8545096743522701</v>
      </c>
      <c r="W53" s="230">
        <v>0.91195631091038754</v>
      </c>
      <c r="X53" s="230">
        <v>0.21330506299025431</v>
      </c>
      <c r="Y53" s="231">
        <v>0.34378074637508921</v>
      </c>
      <c r="Z53" s="17">
        <v>2.375690484113778</v>
      </c>
      <c r="AA53" s="18">
        <v>3.1933624990095879</v>
      </c>
      <c r="AB53" s="18">
        <v>1.0739281950717057</v>
      </c>
      <c r="AC53" s="18">
        <v>2.2143270593983573</v>
      </c>
      <c r="AD53" s="19">
        <v>1.6686408238253705</v>
      </c>
    </row>
    <row r="54" spans="1:30" x14ac:dyDescent="0.2">
      <c r="A54" s="356" t="s">
        <v>240</v>
      </c>
      <c r="B54" s="229">
        <v>0.28899298787734734</v>
      </c>
      <c r="C54" s="230">
        <v>0.28899298787734734</v>
      </c>
      <c r="D54" s="230">
        <v>0.28899298787734734</v>
      </c>
      <c r="E54" s="230">
        <v>0.28899298787734734</v>
      </c>
      <c r="F54" s="230">
        <v>0.28899298787734734</v>
      </c>
      <c r="G54" s="230">
        <v>0.52518949370097445</v>
      </c>
      <c r="H54" s="230">
        <v>3.7952246256239601E-2</v>
      </c>
      <c r="I54" s="230">
        <v>0.16757518421678155</v>
      </c>
      <c r="J54" s="230">
        <v>0.35641880199667225</v>
      </c>
      <c r="K54" s="230">
        <v>0.28537798906584272</v>
      </c>
      <c r="L54" s="230">
        <v>0.25724095555027343</v>
      </c>
      <c r="M54" s="230">
        <v>0.21134906108866175</v>
      </c>
      <c r="N54" s="230">
        <v>0.58955443308771094</v>
      </c>
      <c r="O54" s="230">
        <v>0.6311643689089611</v>
      </c>
      <c r="P54" s="230">
        <v>0.84831654385547872</v>
      </c>
      <c r="Q54" s="230">
        <v>1.0465731162348466</v>
      </c>
      <c r="R54" s="230">
        <v>0.86191989541240754</v>
      </c>
      <c r="S54" s="230">
        <v>1.071610886617542</v>
      </c>
      <c r="T54" s="230">
        <v>0.89028985024958385</v>
      </c>
      <c r="U54" s="230">
        <v>0.25537951033990969</v>
      </c>
      <c r="V54" s="230">
        <v>0.73292517233182775</v>
      </c>
      <c r="W54" s="230">
        <v>0.54499919182315182</v>
      </c>
      <c r="X54" s="230">
        <v>0.19548714048015217</v>
      </c>
      <c r="Y54" s="231">
        <v>0.10780770144996435</v>
      </c>
      <c r="Z54" s="17">
        <v>0.2193190396957452</v>
      </c>
      <c r="AA54" s="18">
        <v>0.8415232073528246</v>
      </c>
      <c r="AB54" s="18">
        <v>0.45448142777909833</v>
      </c>
      <c r="AC54" s="18">
        <v>0.50510789160922265</v>
      </c>
      <c r="AD54" s="19">
        <v>0.46092068675223835</v>
      </c>
    </row>
    <row r="55" spans="1:30" x14ac:dyDescent="0.2">
      <c r="A55" s="356" t="s">
        <v>241</v>
      </c>
      <c r="B55" s="229">
        <v>0.16023686712621821</v>
      </c>
      <c r="C55" s="230">
        <v>7.2884763489422397E-2</v>
      </c>
      <c r="D55" s="230">
        <v>0.1151722367482767</v>
      </c>
      <c r="E55" s="230">
        <v>0.10773128119800335</v>
      </c>
      <c r="F55" s="230">
        <v>0.13153030663180415</v>
      </c>
      <c r="G55" s="230">
        <v>0.48671865937722841</v>
      </c>
      <c r="H55" s="230">
        <v>0.59596653197052529</v>
      </c>
      <c r="I55" s="230">
        <v>1.0656078678393155</v>
      </c>
      <c r="J55" s="230">
        <v>1.4815651770858098</v>
      </c>
      <c r="K55" s="230">
        <v>1.874841644877584</v>
      </c>
      <c r="L55" s="230">
        <v>2.1152448300451607</v>
      </c>
      <c r="M55" s="230">
        <v>2.257190705966245</v>
      </c>
      <c r="N55" s="230">
        <v>1.7880683147135719</v>
      </c>
      <c r="O55" s="230">
        <v>1.7664087948656999</v>
      </c>
      <c r="P55" s="230">
        <v>1.5802982885666754</v>
      </c>
      <c r="Q55" s="230">
        <v>1.4859756596149278</v>
      </c>
      <c r="R55" s="230">
        <v>1.4953170667934401</v>
      </c>
      <c r="S55" s="230">
        <v>1.7777052769194193</v>
      </c>
      <c r="T55" s="230">
        <v>0.99383094841930175</v>
      </c>
      <c r="U55" s="230">
        <v>1.8167291419063458</v>
      </c>
      <c r="V55" s="230">
        <v>0.82877349655336363</v>
      </c>
      <c r="W55" s="230">
        <v>0.7179081530782031</v>
      </c>
      <c r="X55" s="230">
        <v>0.38399372474447352</v>
      </c>
      <c r="Y55" s="231">
        <v>0.29770470644164487</v>
      </c>
      <c r="Z55" s="17">
        <v>1.5650694596307735</v>
      </c>
      <c r="AA55" s="18">
        <v>1.648962233578956</v>
      </c>
      <c r="AB55" s="18">
        <v>0.83982336185722228</v>
      </c>
      <c r="AC55" s="18">
        <v>1.3512850183556506</v>
      </c>
      <c r="AD55" s="19">
        <v>1.0582251852071942</v>
      </c>
    </row>
    <row r="56" spans="1:30" x14ac:dyDescent="0.2">
      <c r="A56" s="356" t="s">
        <v>242</v>
      </c>
      <c r="B56" s="229">
        <v>5.3942904682671738E-2</v>
      </c>
      <c r="C56" s="230">
        <v>9.5496933681958648E-2</v>
      </c>
      <c r="D56" s="230">
        <v>6.7960399334442589E-2</v>
      </c>
      <c r="E56" s="230">
        <v>6.7960399334442589E-2</v>
      </c>
      <c r="F56" s="230">
        <v>0.18346512954599478</v>
      </c>
      <c r="G56" s="230">
        <v>0.35067817922510108</v>
      </c>
      <c r="H56" s="230">
        <v>0.38887729973853108</v>
      </c>
      <c r="I56" s="230">
        <v>1.1505415973377708</v>
      </c>
      <c r="J56" s="230">
        <v>1.5050948894699316</v>
      </c>
      <c r="K56" s="230">
        <v>1.8509420014261937</v>
      </c>
      <c r="L56" s="230">
        <v>2.0589064416448757</v>
      </c>
      <c r="M56" s="230">
        <v>1.2720762538626103</v>
      </c>
      <c r="N56" s="230">
        <v>0.67554713572617076</v>
      </c>
      <c r="O56" s="230">
        <v>0.66771749465177088</v>
      </c>
      <c r="P56" s="230">
        <v>0.67873104349893032</v>
      </c>
      <c r="Q56" s="230">
        <v>0.66104559068219637</v>
      </c>
      <c r="R56" s="230">
        <v>0.75187535060613264</v>
      </c>
      <c r="S56" s="230">
        <v>0.79122241502258128</v>
      </c>
      <c r="T56" s="230">
        <v>0.62922046589018299</v>
      </c>
      <c r="U56" s="230">
        <v>0.50384376039933443</v>
      </c>
      <c r="V56" s="230">
        <v>0.50342184454480632</v>
      </c>
      <c r="W56" s="230">
        <v>0.36234984549560256</v>
      </c>
      <c r="X56" s="230">
        <v>6.8906227715711907E-2</v>
      </c>
      <c r="Y56" s="231">
        <v>0</v>
      </c>
      <c r="Z56" s="17">
        <v>1.3710730805799856</v>
      </c>
      <c r="AA56" s="18">
        <v>0.70435650503129699</v>
      </c>
      <c r="AB56" s="18">
        <v>0.34462369067427301</v>
      </c>
      <c r="AC56" s="18">
        <v>0.80668442542851859</v>
      </c>
      <c r="AD56" s="19">
        <v>0.63915931681324778</v>
      </c>
    </row>
    <row r="57" spans="1:30" x14ac:dyDescent="0.2">
      <c r="A57" s="356" t="s">
        <v>243</v>
      </c>
      <c r="B57" s="229">
        <v>0.11214442595673876</v>
      </c>
      <c r="C57" s="230">
        <v>0.14067611124316615</v>
      </c>
      <c r="D57" s="230">
        <v>7.2884763489422397E-2</v>
      </c>
      <c r="E57" s="230">
        <v>7.2884763489422397E-2</v>
      </c>
      <c r="F57" s="230">
        <v>7.2884763489422397E-2</v>
      </c>
      <c r="G57" s="230">
        <v>7.2884763489422397E-2</v>
      </c>
      <c r="H57" s="230">
        <v>7.2884763489422397E-2</v>
      </c>
      <c r="I57" s="230">
        <v>0.37756845733301642</v>
      </c>
      <c r="J57" s="230">
        <v>0.40348873306394106</v>
      </c>
      <c r="K57" s="230">
        <v>0.61657599239362959</v>
      </c>
      <c r="L57" s="230">
        <v>0.62855255526503462</v>
      </c>
      <c r="M57" s="230">
        <v>0.51914573330164027</v>
      </c>
      <c r="N57" s="230">
        <v>0.68882590919895414</v>
      </c>
      <c r="O57" s="230">
        <v>0.55686230092702638</v>
      </c>
      <c r="P57" s="230">
        <v>0.42110019015925843</v>
      </c>
      <c r="Q57" s="230">
        <v>0.4257585452816734</v>
      </c>
      <c r="R57" s="230">
        <v>0.31697256952697883</v>
      </c>
      <c r="S57" s="230">
        <v>0.49832600427858337</v>
      </c>
      <c r="T57" s="230">
        <v>0.46435352983123379</v>
      </c>
      <c r="U57" s="230">
        <v>0.36672852388875682</v>
      </c>
      <c r="V57" s="230">
        <v>0.34277539814594726</v>
      </c>
      <c r="W57" s="230">
        <v>0.45741053006893273</v>
      </c>
      <c r="X57" s="230">
        <v>2.1586142144045639E-2</v>
      </c>
      <c r="Y57" s="231">
        <v>2.1586142144045639E-2</v>
      </c>
      <c r="Z57" s="17">
        <v>0.43636937247444735</v>
      </c>
      <c r="AA57" s="18">
        <v>0.48464091989541241</v>
      </c>
      <c r="AB57" s="18">
        <v>0.27907337770382695</v>
      </c>
      <c r="AC57" s="18">
        <v>0.40002789002456229</v>
      </c>
      <c r="AD57" s="19">
        <v>0.32270256714998818</v>
      </c>
    </row>
    <row r="58" spans="1:30" x14ac:dyDescent="0.2">
      <c r="A58" s="356" t="s">
        <v>60</v>
      </c>
      <c r="B58" s="229">
        <v>0</v>
      </c>
      <c r="C58" s="230">
        <v>0</v>
      </c>
      <c r="D58" s="230">
        <v>0</v>
      </c>
      <c r="E58" s="230">
        <v>0</v>
      </c>
      <c r="F58" s="230">
        <v>0</v>
      </c>
      <c r="G58" s="230">
        <v>0</v>
      </c>
      <c r="H58" s="230">
        <v>0.33120425481340621</v>
      </c>
      <c r="I58" s="230">
        <v>0.42274903731875457</v>
      </c>
      <c r="J58" s="230">
        <v>0.77413529831233652</v>
      </c>
      <c r="K58" s="230">
        <v>0.78205295935345853</v>
      </c>
      <c r="L58" s="230">
        <v>0.7243448300451627</v>
      </c>
      <c r="M58" s="230">
        <v>0.83455281673401482</v>
      </c>
      <c r="N58" s="230">
        <v>1.0348586403613027</v>
      </c>
      <c r="O58" s="230">
        <v>0.85289776562871422</v>
      </c>
      <c r="P58" s="230">
        <v>0.91885961492750179</v>
      </c>
      <c r="Q58" s="230">
        <v>1.212244877584977</v>
      </c>
      <c r="R58" s="230">
        <v>1.1648217494651767</v>
      </c>
      <c r="S58" s="230">
        <v>0.91422353220822417</v>
      </c>
      <c r="T58" s="230">
        <v>0.51814447349655335</v>
      </c>
      <c r="U58" s="230">
        <v>2.6304254813406227E-2</v>
      </c>
      <c r="V58" s="230">
        <v>4.1439362966484435E-2</v>
      </c>
      <c r="W58" s="230">
        <v>1.5135108153078204E-2</v>
      </c>
      <c r="X58" s="230">
        <v>1.5135108153078204E-2</v>
      </c>
      <c r="Y58" s="231">
        <v>4.9607226051818394E-2</v>
      </c>
      <c r="Z58" s="17">
        <v>0.64483986609618882</v>
      </c>
      <c r="AA58" s="18">
        <v>1.0163176966959828</v>
      </c>
      <c r="AB58" s="18">
        <v>0.11096092227240313</v>
      </c>
      <c r="AC58" s="18">
        <v>0.59070616168819157</v>
      </c>
      <c r="AD58" s="19">
        <v>0.4430296212661437</v>
      </c>
    </row>
    <row r="59" spans="1:30" x14ac:dyDescent="0.2">
      <c r="A59" s="356" t="s">
        <v>244</v>
      </c>
      <c r="B59" s="229">
        <v>0.41655255526503454</v>
      </c>
      <c r="C59" s="230">
        <v>6.7643950558592819E-2</v>
      </c>
      <c r="D59" s="230">
        <v>6.7643950558592819E-2</v>
      </c>
      <c r="E59" s="230">
        <v>6.7643950558592819E-2</v>
      </c>
      <c r="F59" s="230">
        <v>6.7643950558592819E-2</v>
      </c>
      <c r="G59" s="230">
        <v>6.7643950558592819E-2</v>
      </c>
      <c r="H59" s="230">
        <v>0.33857147611124311</v>
      </c>
      <c r="I59" s="230">
        <v>9.4914119324934626E-2</v>
      </c>
      <c r="J59" s="230">
        <v>0.41062626574756356</v>
      </c>
      <c r="K59" s="230">
        <v>0.48178733063941054</v>
      </c>
      <c r="L59" s="230">
        <v>0.49283622533872118</v>
      </c>
      <c r="M59" s="230">
        <v>0.32212481578321844</v>
      </c>
      <c r="N59" s="230">
        <v>0.47989431899215584</v>
      </c>
      <c r="O59" s="230">
        <v>0.39072141668647498</v>
      </c>
      <c r="P59" s="230">
        <v>0.27650960304254812</v>
      </c>
      <c r="Q59" s="230">
        <v>0.47218397908248166</v>
      </c>
      <c r="R59" s="230">
        <v>0.44322674114570954</v>
      </c>
      <c r="S59" s="230">
        <v>0.23655892560019012</v>
      </c>
      <c r="T59" s="230">
        <v>0.26567580223437132</v>
      </c>
      <c r="U59" s="230">
        <v>0.61822541003090081</v>
      </c>
      <c r="V59" s="230">
        <v>0.13900361302590922</v>
      </c>
      <c r="W59" s="230">
        <v>0.11416938435940101</v>
      </c>
      <c r="X59" s="230">
        <v>1.9840123603517945E-2</v>
      </c>
      <c r="Y59" s="231">
        <v>8.9482814357024015E-2</v>
      </c>
      <c r="Z59" s="17">
        <v>0.35681003882418189</v>
      </c>
      <c r="AA59" s="18">
        <v>0.38318249742492672</v>
      </c>
      <c r="AB59" s="18">
        <v>0.20773285793518736</v>
      </c>
      <c r="AC59" s="18">
        <v>0.31590846472809858</v>
      </c>
      <c r="AD59" s="19">
        <v>0.26838019471515723</v>
      </c>
    </row>
    <row r="60" spans="1:30" x14ac:dyDescent="0.2">
      <c r="A60" s="357" t="s">
        <v>61</v>
      </c>
      <c r="B60" s="232">
        <v>5.817337770382696E-2</v>
      </c>
      <c r="C60" s="233">
        <v>0</v>
      </c>
      <c r="D60" s="233">
        <v>0</v>
      </c>
      <c r="E60" s="233">
        <v>0</v>
      </c>
      <c r="F60" s="233">
        <v>0</v>
      </c>
      <c r="G60" s="233">
        <v>0</v>
      </c>
      <c r="H60" s="233">
        <v>5.817337770382696E-2</v>
      </c>
      <c r="I60" s="233">
        <v>0</v>
      </c>
      <c r="J60" s="233">
        <v>5.5854433087710958E-2</v>
      </c>
      <c r="K60" s="233">
        <v>0.13277390064178751</v>
      </c>
      <c r="L60" s="233">
        <v>0.13277390064178751</v>
      </c>
      <c r="M60" s="233">
        <v>0.2381859044449727</v>
      </c>
      <c r="N60" s="233">
        <v>0.37868702163061568</v>
      </c>
      <c r="O60" s="233">
        <v>0.22803655811742335</v>
      </c>
      <c r="P60" s="233">
        <v>0.24365082006180178</v>
      </c>
      <c r="Q60" s="233">
        <v>0.35568400285238899</v>
      </c>
      <c r="R60" s="233">
        <v>0.19773620156881391</v>
      </c>
      <c r="S60" s="233">
        <v>0.16050705966246734</v>
      </c>
      <c r="T60" s="233">
        <v>5.5340171143332541E-2</v>
      </c>
      <c r="U60" s="233">
        <v>0.10203767530306632</v>
      </c>
      <c r="V60" s="233">
        <v>4.3864297599239363E-2</v>
      </c>
      <c r="W60" s="233">
        <v>5.0010957927264087E-2</v>
      </c>
      <c r="X60" s="233">
        <v>4.3864297599239363E-2</v>
      </c>
      <c r="Y60" s="234">
        <v>0</v>
      </c>
      <c r="Z60" s="20">
        <v>0.10296025275334759</v>
      </c>
      <c r="AA60" s="21">
        <v>0.26071694398225187</v>
      </c>
      <c r="AB60" s="21">
        <v>4.9186233262023614E-2</v>
      </c>
      <c r="AC60" s="21">
        <v>0.13762114333254102</v>
      </c>
      <c r="AD60" s="22">
        <v>0.10563974823706522</v>
      </c>
    </row>
    <row r="61" spans="1:30" x14ac:dyDescent="0.2">
      <c r="A61" s="6" t="s">
        <v>62</v>
      </c>
      <c r="B61" s="34">
        <v>3.1200464939386738</v>
      </c>
      <c r="C61" s="29">
        <v>1.7986518659377231</v>
      </c>
      <c r="D61" s="29">
        <v>1.2139924887092941</v>
      </c>
      <c r="E61" s="29">
        <v>1.3082505823627288</v>
      </c>
      <c r="F61" s="29">
        <v>1.8283960541953888</v>
      </c>
      <c r="G61" s="29">
        <v>3.3613179700499174</v>
      </c>
      <c r="H61" s="29">
        <v>5.8917875683384819</v>
      </c>
      <c r="I61" s="29">
        <v>13.602706489184692</v>
      </c>
      <c r="J61" s="29">
        <v>23.356763061564056</v>
      </c>
      <c r="K61" s="29">
        <v>33.873141217019253</v>
      </c>
      <c r="L61" s="29">
        <v>38.871559353458522</v>
      </c>
      <c r="M61" s="29">
        <v>39.025713144758733</v>
      </c>
      <c r="N61" s="29">
        <v>34.531139814594731</v>
      </c>
      <c r="O61" s="29">
        <v>33.424739838364637</v>
      </c>
      <c r="P61" s="29">
        <v>32.725987663418124</v>
      </c>
      <c r="Q61" s="29">
        <v>34.864214380793925</v>
      </c>
      <c r="R61" s="29">
        <v>33.757836177798907</v>
      </c>
      <c r="S61" s="29">
        <v>31.868849536486813</v>
      </c>
      <c r="T61" s="29">
        <v>24.844386855241261</v>
      </c>
      <c r="U61" s="29">
        <v>17.858582481578321</v>
      </c>
      <c r="V61" s="29">
        <v>12.138387092940338</v>
      </c>
      <c r="W61" s="29">
        <v>9.0386916567625395</v>
      </c>
      <c r="X61" s="29">
        <v>4.3546244592346097</v>
      </c>
      <c r="Y61" s="35">
        <v>2.7536632279534112</v>
      </c>
      <c r="Z61" s="28">
        <v>25.77027847238729</v>
      </c>
      <c r="AA61" s="29">
        <v>33.528794568576188</v>
      </c>
      <c r="AB61" s="29">
        <v>11.831389295618413</v>
      </c>
      <c r="AC61" s="29">
        <v>23.710154112193965</v>
      </c>
      <c r="AD61" s="30">
        <v>18.308892894778548</v>
      </c>
    </row>
    <row r="62" spans="1:30" x14ac:dyDescent="0.2">
      <c r="A62" s="7" t="s">
        <v>63</v>
      </c>
      <c r="B62" s="36">
        <v>5.3821583551224155</v>
      </c>
      <c r="C62" s="32">
        <v>3.3333214642262901</v>
      </c>
      <c r="D62" s="32">
        <v>2.4203052769194207</v>
      </c>
      <c r="E62" s="32">
        <v>2.1294038744948902</v>
      </c>
      <c r="F62" s="32">
        <v>2.5853871642500601</v>
      </c>
      <c r="G62" s="32">
        <v>5.9848169717138093</v>
      </c>
      <c r="H62" s="32">
        <v>13.568691609222725</v>
      </c>
      <c r="I62" s="32">
        <v>27.877628761587829</v>
      </c>
      <c r="J62" s="32">
        <v>38.498694865700024</v>
      </c>
      <c r="K62" s="32">
        <v>50.334343522700244</v>
      </c>
      <c r="L62" s="32">
        <v>53.708454551937244</v>
      </c>
      <c r="M62" s="32">
        <v>52.308566341811272</v>
      </c>
      <c r="N62" s="32">
        <v>44.02237948657001</v>
      </c>
      <c r="O62" s="32">
        <v>43.010653244592348</v>
      </c>
      <c r="P62" s="32">
        <v>41.488007321131455</v>
      </c>
      <c r="Q62" s="32">
        <v>43.041799976230102</v>
      </c>
      <c r="R62" s="32">
        <v>41.648453886379855</v>
      </c>
      <c r="S62" s="32">
        <v>39.298032802472072</v>
      </c>
      <c r="T62" s="32">
        <v>30.543273686712617</v>
      </c>
      <c r="U62" s="32">
        <v>23.340642239125259</v>
      </c>
      <c r="V62" s="32">
        <v>16.290505657237937</v>
      </c>
      <c r="W62" s="32">
        <v>13.034347278345615</v>
      </c>
      <c r="X62" s="32">
        <v>6.1317805799857377</v>
      </c>
      <c r="Y62" s="37">
        <v>4.1421292132160685</v>
      </c>
      <c r="Z62" s="31">
        <v>39.382729942159891</v>
      </c>
      <c r="AA62" s="32">
        <v>42.084887786229309</v>
      </c>
      <c r="AB62" s="32">
        <v>15.580446442437207</v>
      </c>
      <c r="AC62" s="32">
        <v>32.349354723608805</v>
      </c>
      <c r="AD62" s="33">
        <v>25.171824088820227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C00000"/>
  </sheetPr>
  <dimension ref="A1:AD62"/>
  <sheetViews>
    <sheetView showGridLines="0" view="pageBreakPreview" zoomScale="85" zoomScaleSheetLayoutView="85" workbookViewId="0">
      <selection activeCell="Z53" activeCellId="1" sqref="Z38 Z53"/>
    </sheetView>
  </sheetViews>
  <sheetFormatPr baseColWidth="10" defaultColWidth="9.33203125" defaultRowHeight="12.75" x14ac:dyDescent="0.2"/>
  <cols>
    <col min="1" max="1" width="29.83203125" customWidth="1"/>
    <col min="2" max="29" width="5.6640625" customWidth="1"/>
    <col min="30" max="30" width="9" bestFit="1" customWidth="1"/>
  </cols>
  <sheetData>
    <row r="1" spans="1:30" ht="16.5" x14ac:dyDescent="0.3">
      <c r="A1" s="13" t="s">
        <v>171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35">
        <v>0.27576469217970051</v>
      </c>
      <c r="C4" s="235">
        <v>0.32516479201331117</v>
      </c>
      <c r="D4" s="235">
        <v>0.32516479201331117</v>
      </c>
      <c r="E4" s="235">
        <v>0</v>
      </c>
      <c r="F4" s="235">
        <v>0</v>
      </c>
      <c r="G4" s="235">
        <v>0.10246542429284525</v>
      </c>
      <c r="H4" s="235">
        <v>0.1766720133111481</v>
      </c>
      <c r="I4" s="235">
        <v>0.7066645590682199</v>
      </c>
      <c r="J4" s="235">
        <v>0.87841344425956747</v>
      </c>
      <c r="K4" s="235">
        <v>0.92390432612312801</v>
      </c>
      <c r="L4" s="235">
        <v>0.68772349417637268</v>
      </c>
      <c r="M4" s="235">
        <v>0.60866798668885191</v>
      </c>
      <c r="N4" s="235">
        <v>0.40435098169717137</v>
      </c>
      <c r="O4" s="235">
        <v>0.62125194675540774</v>
      </c>
      <c r="P4" s="235">
        <v>0.58543534109816975</v>
      </c>
      <c r="Q4" s="235">
        <v>0.58543534109816975</v>
      </c>
      <c r="R4" s="235">
        <v>0.3703413643926789</v>
      </c>
      <c r="S4" s="235">
        <v>0.3703413643926789</v>
      </c>
      <c r="T4" s="235">
        <v>0.3703413643926789</v>
      </c>
      <c r="U4" s="235">
        <v>0.43298665557404331</v>
      </c>
      <c r="V4" s="235">
        <v>0.3703413643926789</v>
      </c>
      <c r="W4" s="235">
        <v>0.61570286189683854</v>
      </c>
      <c r="X4" s="235">
        <v>0.50836386023294511</v>
      </c>
      <c r="Y4" s="235">
        <v>0.24536149750415975</v>
      </c>
      <c r="Z4" s="59">
        <f>+AVERAGE(H4:M4)</f>
        <v>0.6636743039378814</v>
      </c>
      <c r="AA4" s="60">
        <f>+AVERAGE(N4:S4)</f>
        <v>0.48952605657237941</v>
      </c>
      <c r="AB4" s="60">
        <f>+AVERAGE(T4:Y4)</f>
        <v>0.42384960066555738</v>
      </c>
      <c r="AC4" s="60">
        <f>+AVERAGE(H4:Y4)</f>
        <v>0.52568332039193932</v>
      </c>
      <c r="AD4" s="61">
        <f>+AVERAGE(B4:Y4)</f>
        <v>0.43711914448141981</v>
      </c>
    </row>
    <row r="5" spans="1:30" x14ac:dyDescent="0.2">
      <c r="A5" s="356" t="s">
        <v>199</v>
      </c>
      <c r="B5" s="235">
        <v>0</v>
      </c>
      <c r="C5" s="235">
        <v>0</v>
      </c>
      <c r="D5" s="235">
        <v>0</v>
      </c>
      <c r="E5" s="235">
        <v>0</v>
      </c>
      <c r="F5" s="235">
        <v>0</v>
      </c>
      <c r="G5" s="235">
        <v>0</v>
      </c>
      <c r="H5" s="235">
        <v>0</v>
      </c>
      <c r="I5" s="235">
        <v>5.8131747088186358E-2</v>
      </c>
      <c r="J5" s="235">
        <v>5.8131747088186358E-2</v>
      </c>
      <c r="K5" s="235">
        <v>0</v>
      </c>
      <c r="L5" s="235">
        <v>0</v>
      </c>
      <c r="M5" s="235">
        <v>0</v>
      </c>
      <c r="N5" s="235">
        <v>0</v>
      </c>
      <c r="O5" s="235">
        <v>0</v>
      </c>
      <c r="P5" s="235">
        <v>0</v>
      </c>
      <c r="Q5" s="235">
        <v>0</v>
      </c>
      <c r="R5" s="235">
        <v>0</v>
      </c>
      <c r="S5" s="235">
        <v>5.8131747088186358E-2</v>
      </c>
      <c r="T5" s="235">
        <v>0</v>
      </c>
      <c r="U5" s="235">
        <v>0</v>
      </c>
      <c r="V5" s="235">
        <v>0</v>
      </c>
      <c r="W5" s="235">
        <v>0</v>
      </c>
      <c r="X5" s="235">
        <v>4.6568985024958404E-2</v>
      </c>
      <c r="Y5" s="235">
        <v>4.6568985024958404E-2</v>
      </c>
      <c r="Z5" s="62">
        <f t="shared" ref="Z5:Z30" si="0">+AVERAGE(H5:M5)</f>
        <v>1.9377249029395454E-2</v>
      </c>
      <c r="AA5" s="63">
        <f t="shared" ref="AA5:AA30" si="1">+AVERAGE(N5:S5)</f>
        <v>9.688624514697727E-3</v>
      </c>
      <c r="AB5" s="63">
        <f t="shared" ref="AB5:AB30" si="2">+AVERAGE(T5:Y5)</f>
        <v>1.5522995008319468E-2</v>
      </c>
      <c r="AC5" s="63">
        <f t="shared" ref="AC5:AC30" si="3">+AVERAGE(H5:Y5)</f>
        <v>1.4862956184137549E-2</v>
      </c>
      <c r="AD5" s="64">
        <f t="shared" ref="AD5:AD30" si="4">+AVERAGE(B5:Y5)</f>
        <v>1.1147217138103162E-2</v>
      </c>
    </row>
    <row r="6" spans="1:30" x14ac:dyDescent="0.2">
      <c r="A6" s="356" t="s">
        <v>200</v>
      </c>
      <c r="B6" s="235">
        <v>6.8622595673876879E-2</v>
      </c>
      <c r="C6" s="235">
        <v>0</v>
      </c>
      <c r="D6" s="235">
        <v>0</v>
      </c>
      <c r="E6" s="235">
        <v>0</v>
      </c>
      <c r="F6" s="235">
        <v>0</v>
      </c>
      <c r="G6" s="235">
        <v>0.80432881863560746</v>
      </c>
      <c r="H6" s="235">
        <v>2.7300667886855243</v>
      </c>
      <c r="I6" s="235">
        <v>3.7524597004991675</v>
      </c>
      <c r="J6" s="235">
        <v>2.8647587687188012</v>
      </c>
      <c r="K6" s="235">
        <v>3.5285375374376042</v>
      </c>
      <c r="L6" s="235">
        <v>2.1175842595673875</v>
      </c>
      <c r="M6" s="235">
        <v>1.9025843261231283</v>
      </c>
      <c r="N6" s="235">
        <v>0.80660435940099851</v>
      </c>
      <c r="O6" s="235">
        <v>0.39806535773710483</v>
      </c>
      <c r="P6" s="235">
        <v>0.54037430948419307</v>
      </c>
      <c r="Q6" s="235">
        <v>0.39194712146422633</v>
      </c>
      <c r="R6" s="235">
        <v>0.26582595673876874</v>
      </c>
      <c r="S6" s="235">
        <v>0.33508845257903497</v>
      </c>
      <c r="T6" s="235">
        <v>0.35515670549084855</v>
      </c>
      <c r="U6" s="235">
        <v>0.27775427620632281</v>
      </c>
      <c r="V6" s="235">
        <v>7.7312479201331108E-2</v>
      </c>
      <c r="W6" s="235">
        <v>4.6568985024958404E-2</v>
      </c>
      <c r="X6" s="235">
        <v>0.16906366056572381</v>
      </c>
      <c r="Y6" s="235">
        <v>4.6364592346089847E-2</v>
      </c>
      <c r="Z6" s="62">
        <f t="shared" si="0"/>
        <v>2.8159985635052691</v>
      </c>
      <c r="AA6" s="63">
        <f t="shared" si="1"/>
        <v>0.45631759290072105</v>
      </c>
      <c r="AB6" s="63">
        <f t="shared" si="2"/>
        <v>0.16203678313921244</v>
      </c>
      <c r="AC6" s="63">
        <f t="shared" si="3"/>
        <v>1.1447843131817346</v>
      </c>
      <c r="AD6" s="64">
        <f t="shared" si="4"/>
        <v>0.89496121048252941</v>
      </c>
    </row>
    <row r="7" spans="1:30" x14ac:dyDescent="0.2">
      <c r="A7" s="356" t="s">
        <v>201</v>
      </c>
      <c r="B7" s="235">
        <v>0.21366342762063231</v>
      </c>
      <c r="C7" s="235">
        <v>0.21366342762063231</v>
      </c>
      <c r="D7" s="235">
        <v>0.21366342762063231</v>
      </c>
      <c r="E7" s="235">
        <v>0.13835753743760401</v>
      </c>
      <c r="F7" s="235">
        <v>0</v>
      </c>
      <c r="G7" s="235">
        <v>0</v>
      </c>
      <c r="H7" s="235">
        <v>9.2790016638935102E-2</v>
      </c>
      <c r="I7" s="235">
        <v>9.2790016638935102E-2</v>
      </c>
      <c r="J7" s="235">
        <v>9.2790016638935102E-2</v>
      </c>
      <c r="K7" s="235">
        <v>0</v>
      </c>
      <c r="L7" s="235">
        <v>1.8003161397670549E-2</v>
      </c>
      <c r="M7" s="235">
        <v>1.8003161397670549E-2</v>
      </c>
      <c r="N7" s="235">
        <v>1.8003161397670549E-2</v>
      </c>
      <c r="O7" s="235">
        <v>1.8003161397670549E-2</v>
      </c>
      <c r="P7" s="235">
        <v>0</v>
      </c>
      <c r="Q7" s="235">
        <v>0</v>
      </c>
      <c r="R7" s="235">
        <v>9.2790016638935102E-2</v>
      </c>
      <c r="S7" s="235">
        <v>9.2790016638935102E-2</v>
      </c>
      <c r="T7" s="235">
        <v>9.2790016638935102E-2</v>
      </c>
      <c r="U7" s="235">
        <v>0.14227474209650584</v>
      </c>
      <c r="V7" s="235">
        <v>0.14227474209650584</v>
      </c>
      <c r="W7" s="235">
        <v>9.2790016638935102E-2</v>
      </c>
      <c r="X7" s="235">
        <v>0</v>
      </c>
      <c r="Y7" s="235">
        <v>0</v>
      </c>
      <c r="Z7" s="62">
        <f t="shared" si="0"/>
        <v>5.2396062118691071E-2</v>
      </c>
      <c r="AA7" s="63">
        <f t="shared" si="1"/>
        <v>3.6931059345535221E-2</v>
      </c>
      <c r="AB7" s="63">
        <f t="shared" si="2"/>
        <v>7.8354919578480314E-2</v>
      </c>
      <c r="AC7" s="63">
        <f t="shared" si="3"/>
        <v>5.5894013680902188E-2</v>
      </c>
      <c r="AD7" s="64">
        <f t="shared" si="4"/>
        <v>7.4393336106489169E-2</v>
      </c>
    </row>
    <row r="8" spans="1:30" x14ac:dyDescent="0.2">
      <c r="A8" s="356" t="s">
        <v>202</v>
      </c>
      <c r="B8" s="235">
        <v>0</v>
      </c>
      <c r="C8" s="235">
        <v>0</v>
      </c>
      <c r="D8" s="235">
        <v>0</v>
      </c>
      <c r="E8" s="235">
        <v>0</v>
      </c>
      <c r="F8" s="235">
        <v>0</v>
      </c>
      <c r="G8" s="235">
        <v>0.17022229617304491</v>
      </c>
      <c r="H8" s="235">
        <v>5.8153743760399335E-2</v>
      </c>
      <c r="I8" s="235">
        <v>0.38391670549084861</v>
      </c>
      <c r="J8" s="235">
        <v>0.4722910482529119</v>
      </c>
      <c r="K8" s="235">
        <v>0.18191198003327788</v>
      </c>
      <c r="L8" s="235">
        <v>0.31314412645590683</v>
      </c>
      <c r="M8" s="235">
        <v>0.33175530782029955</v>
      </c>
      <c r="N8" s="235">
        <v>0.41072319467554075</v>
      </c>
      <c r="O8" s="235">
        <v>0.30796848585690523</v>
      </c>
      <c r="P8" s="235">
        <v>0.27538459234608986</v>
      </c>
      <c r="Q8" s="235">
        <v>0.4885445257903494</v>
      </c>
      <c r="R8" s="235">
        <v>0.36588189683860228</v>
      </c>
      <c r="S8" s="235">
        <v>0.40441397670549073</v>
      </c>
      <c r="T8" s="235">
        <v>0.10637034941763726</v>
      </c>
      <c r="U8" s="235">
        <v>0</v>
      </c>
      <c r="V8" s="235">
        <v>0</v>
      </c>
      <c r="W8" s="235">
        <v>6.4264891846921787E-2</v>
      </c>
      <c r="X8" s="235">
        <v>0.11305001663893512</v>
      </c>
      <c r="Y8" s="235">
        <v>0.10652788685524127</v>
      </c>
      <c r="Z8" s="62">
        <f t="shared" si="0"/>
        <v>0.29019548530227401</v>
      </c>
      <c r="AA8" s="63">
        <f t="shared" si="1"/>
        <v>0.37548611203549637</v>
      </c>
      <c r="AB8" s="63">
        <f t="shared" si="2"/>
        <v>6.5035524126455899E-2</v>
      </c>
      <c r="AC8" s="63">
        <f t="shared" si="3"/>
        <v>0.24357237382140878</v>
      </c>
      <c r="AD8" s="64">
        <f t="shared" si="4"/>
        <v>0.18977187603993348</v>
      </c>
    </row>
    <row r="9" spans="1:30" x14ac:dyDescent="0.2">
      <c r="A9" s="356" t="s">
        <v>203</v>
      </c>
      <c r="B9" s="235">
        <v>0.39374415973377702</v>
      </c>
      <c r="C9" s="235">
        <v>0.35699294509151419</v>
      </c>
      <c r="D9" s="235">
        <v>0</v>
      </c>
      <c r="E9" s="235">
        <v>0.12540133111480864</v>
      </c>
      <c r="F9" s="235">
        <v>0</v>
      </c>
      <c r="G9" s="235">
        <v>4.8785124792013315E-2</v>
      </c>
      <c r="H9" s="235">
        <v>0.1060315806988353</v>
      </c>
      <c r="I9" s="235">
        <v>0.57256359400998347</v>
      </c>
      <c r="J9" s="235">
        <v>0.61440176372712163</v>
      </c>
      <c r="K9" s="235">
        <v>0.81809381031613959</v>
      </c>
      <c r="L9" s="235">
        <v>0.7676225956738767</v>
      </c>
      <c r="M9" s="235">
        <v>0.67522665557404327</v>
      </c>
      <c r="N9" s="235">
        <v>0.34299923460898507</v>
      </c>
      <c r="O9" s="235">
        <v>0.56265793677204667</v>
      </c>
      <c r="P9" s="235">
        <v>0.42949447587354411</v>
      </c>
      <c r="Q9" s="235">
        <v>0.29073690515806988</v>
      </c>
      <c r="R9" s="235">
        <v>0.68762409317803663</v>
      </c>
      <c r="S9" s="235">
        <v>0.44788988352745429</v>
      </c>
      <c r="T9" s="235">
        <v>4.6568985024958404E-2</v>
      </c>
      <c r="U9" s="235">
        <v>7.8687088186356072E-2</v>
      </c>
      <c r="V9" s="235">
        <v>0</v>
      </c>
      <c r="W9" s="235">
        <v>0.10042499168053244</v>
      </c>
      <c r="X9" s="235">
        <v>7.8687088186356072E-2</v>
      </c>
      <c r="Y9" s="235">
        <v>0.22899274542429288</v>
      </c>
      <c r="Z9" s="62">
        <f t="shared" si="0"/>
        <v>0.59232333333333342</v>
      </c>
      <c r="AA9" s="63">
        <f t="shared" si="1"/>
        <v>0.46023375485302281</v>
      </c>
      <c r="AB9" s="63">
        <f t="shared" si="2"/>
        <v>8.8893483083749295E-2</v>
      </c>
      <c r="AC9" s="63">
        <f t="shared" si="3"/>
        <v>0.38048352375670186</v>
      </c>
      <c r="AD9" s="64">
        <f t="shared" si="4"/>
        <v>0.32390112451469777</v>
      </c>
    </row>
    <row r="10" spans="1:30" x14ac:dyDescent="0.2">
      <c r="A10" s="356" t="s">
        <v>204</v>
      </c>
      <c r="B10" s="235">
        <v>0.21297564059900168</v>
      </c>
      <c r="C10" s="235">
        <v>0.23033154742096507</v>
      </c>
      <c r="D10" s="235">
        <v>0.21068765391014976</v>
      </c>
      <c r="E10" s="235">
        <v>2.1048286189683862E-2</v>
      </c>
      <c r="F10" s="235">
        <v>0</v>
      </c>
      <c r="G10" s="235">
        <v>0.28900316139767057</v>
      </c>
      <c r="H10" s="235">
        <v>1.4424973044925127</v>
      </c>
      <c r="I10" s="235">
        <v>1.831744958402663</v>
      </c>
      <c r="J10" s="235">
        <v>1.2849583028286193</v>
      </c>
      <c r="K10" s="235">
        <v>0.57891341098169713</v>
      </c>
      <c r="L10" s="235">
        <v>0.36324895174708827</v>
      </c>
      <c r="M10" s="235">
        <v>0.30370645590682199</v>
      </c>
      <c r="N10" s="235">
        <v>0.10608702163061566</v>
      </c>
      <c r="O10" s="235">
        <v>0.20837517470881867</v>
      </c>
      <c r="P10" s="235">
        <v>0.10608702163061566</v>
      </c>
      <c r="Q10" s="235">
        <v>1.137118136439268E-2</v>
      </c>
      <c r="R10" s="235">
        <v>1.137118136439268E-2</v>
      </c>
      <c r="S10" s="235">
        <v>0.11365933444259568</v>
      </c>
      <c r="T10" s="235">
        <v>5.8153743760399335E-2</v>
      </c>
      <c r="U10" s="235">
        <v>0.12504272878535774</v>
      </c>
      <c r="V10" s="235">
        <v>0.19124226289517471</v>
      </c>
      <c r="W10" s="235">
        <v>0.15475820299500831</v>
      </c>
      <c r="X10" s="235">
        <v>0.13519670549084858</v>
      </c>
      <c r="Y10" s="235">
        <v>0.2580149084858569</v>
      </c>
      <c r="Z10" s="62">
        <f t="shared" si="0"/>
        <v>0.96751156405990046</v>
      </c>
      <c r="AA10" s="63">
        <f t="shared" si="1"/>
        <v>9.2825152523571861E-2</v>
      </c>
      <c r="AB10" s="63">
        <f t="shared" si="2"/>
        <v>0.15373475873544093</v>
      </c>
      <c r="AC10" s="63">
        <f t="shared" si="3"/>
        <v>0.40469049177297101</v>
      </c>
      <c r="AD10" s="64">
        <f t="shared" si="4"/>
        <v>0.34368646422628957</v>
      </c>
    </row>
    <row r="11" spans="1:30" x14ac:dyDescent="0.2">
      <c r="A11" s="356" t="s">
        <v>205</v>
      </c>
      <c r="B11" s="235">
        <v>4.0712712146422636E-2</v>
      </c>
      <c r="C11" s="235">
        <v>0</v>
      </c>
      <c r="D11" s="235">
        <v>1.6066222961730447E-2</v>
      </c>
      <c r="E11" s="235">
        <v>1.4804525790349417E-2</v>
      </c>
      <c r="F11" s="235">
        <v>0</v>
      </c>
      <c r="G11" s="235">
        <v>9.8463793677204647E-2</v>
      </c>
      <c r="H11" s="235">
        <v>0.42505617304492516</v>
      </c>
      <c r="I11" s="235">
        <v>1.6071925124792017</v>
      </c>
      <c r="J11" s="235">
        <v>2.6283219301164724</v>
      </c>
      <c r="K11" s="235">
        <v>1.9536111148086528</v>
      </c>
      <c r="L11" s="235">
        <v>2.2383318136439261</v>
      </c>
      <c r="M11" s="235">
        <v>1.7104259900166388</v>
      </c>
      <c r="N11" s="235">
        <v>1.0950708153078204</v>
      </c>
      <c r="O11" s="235">
        <v>1.371636039933444</v>
      </c>
      <c r="P11" s="235">
        <v>1.2408192346089852</v>
      </c>
      <c r="Q11" s="235">
        <v>1.5312665224625619</v>
      </c>
      <c r="R11" s="235">
        <v>1.5499962063227954</v>
      </c>
      <c r="S11" s="235">
        <v>1.6304750415973372</v>
      </c>
      <c r="T11" s="235">
        <v>1.1893110149750412</v>
      </c>
      <c r="U11" s="235">
        <v>1.1842146422628952</v>
      </c>
      <c r="V11" s="235">
        <v>0.63238612312811981</v>
      </c>
      <c r="W11" s="235">
        <v>0.64303507487520806</v>
      </c>
      <c r="X11" s="235">
        <v>0.48710429284525791</v>
      </c>
      <c r="Y11" s="235">
        <v>0.25125860232945091</v>
      </c>
      <c r="Z11" s="62">
        <f t="shared" si="0"/>
        <v>1.7604899223516359</v>
      </c>
      <c r="AA11" s="63">
        <f t="shared" si="1"/>
        <v>1.4032106433721572</v>
      </c>
      <c r="AB11" s="63">
        <f t="shared" si="2"/>
        <v>0.73121829173599562</v>
      </c>
      <c r="AC11" s="63">
        <f t="shared" si="3"/>
        <v>1.2983062858199297</v>
      </c>
      <c r="AD11" s="64">
        <f t="shared" si="4"/>
        <v>0.980815016638935</v>
      </c>
    </row>
    <row r="12" spans="1:30" x14ac:dyDescent="0.2">
      <c r="A12" s="356" t="s">
        <v>206</v>
      </c>
      <c r="B12" s="235">
        <v>0.33643487520798671</v>
      </c>
      <c r="C12" s="235">
        <v>0.28764975041597335</v>
      </c>
      <c r="D12" s="235">
        <v>0.18561108153078204</v>
      </c>
      <c r="E12" s="235">
        <v>0.18561108153078204</v>
      </c>
      <c r="F12" s="235">
        <v>0.23304612312811981</v>
      </c>
      <c r="G12" s="235">
        <v>0.73176199667221298</v>
      </c>
      <c r="H12" s="235">
        <v>1.9433819301164732</v>
      </c>
      <c r="I12" s="235">
        <v>3.5128981697171371</v>
      </c>
      <c r="J12" s="235">
        <v>4.1549855906821955</v>
      </c>
      <c r="K12" s="235">
        <v>6.3156900499168032</v>
      </c>
      <c r="L12" s="235">
        <v>5.7133982362728757</v>
      </c>
      <c r="M12" s="235">
        <v>5.2763543760399312</v>
      </c>
      <c r="N12" s="235">
        <v>4.1153327121464249</v>
      </c>
      <c r="O12" s="235">
        <v>3.5708449251247942</v>
      </c>
      <c r="P12" s="235">
        <v>2.8189329783693853</v>
      </c>
      <c r="Q12" s="235">
        <v>2.080552911813645</v>
      </c>
      <c r="R12" s="235">
        <v>1.9963821297836948</v>
      </c>
      <c r="S12" s="235">
        <v>1.7665068885191355</v>
      </c>
      <c r="T12" s="235">
        <v>1.3925738103161402</v>
      </c>
      <c r="U12" s="235">
        <v>1.2411869550748755</v>
      </c>
      <c r="V12" s="235">
        <v>0.83550765391014981</v>
      </c>
      <c r="W12" s="235">
        <v>0.54685098169717139</v>
      </c>
      <c r="X12" s="235">
        <v>7.303647254575707E-2</v>
      </c>
      <c r="Y12" s="235">
        <v>0.13077923460898505</v>
      </c>
      <c r="Z12" s="62">
        <f t="shared" si="0"/>
        <v>4.4861180587909031</v>
      </c>
      <c r="AA12" s="63">
        <f t="shared" si="1"/>
        <v>2.7247587576261805</v>
      </c>
      <c r="AB12" s="63">
        <f t="shared" si="2"/>
        <v>0.70332251802551327</v>
      </c>
      <c r="AC12" s="63">
        <f t="shared" si="3"/>
        <v>2.6380664448141991</v>
      </c>
      <c r="AD12" s="64">
        <f t="shared" si="4"/>
        <v>2.0602212881308932</v>
      </c>
    </row>
    <row r="13" spans="1:30" x14ac:dyDescent="0.2">
      <c r="A13" s="356" t="s">
        <v>207</v>
      </c>
      <c r="B13" s="235">
        <v>0.70436978369384351</v>
      </c>
      <c r="C13" s="235">
        <v>9.420019966722129E-2</v>
      </c>
      <c r="D13" s="235">
        <v>0</v>
      </c>
      <c r="E13" s="235">
        <v>5.8073211314475875E-2</v>
      </c>
      <c r="F13" s="235">
        <v>7.4139434276206326E-2</v>
      </c>
      <c r="G13" s="235">
        <v>7.4139434276206326E-2</v>
      </c>
      <c r="H13" s="235">
        <v>0.24391164725457573</v>
      </c>
      <c r="I13" s="235">
        <v>0.65131257903494177</v>
      </c>
      <c r="J13" s="235">
        <v>0.61646262895174708</v>
      </c>
      <c r="K13" s="235">
        <v>0.49704389351081535</v>
      </c>
      <c r="L13" s="235">
        <v>0.40547920133111481</v>
      </c>
      <c r="M13" s="235">
        <v>0.44286589018302835</v>
      </c>
      <c r="N13" s="235">
        <v>0.78000775374376052</v>
      </c>
      <c r="O13" s="235">
        <v>0.81638329450915148</v>
      </c>
      <c r="P13" s="235">
        <v>0.69379098169717135</v>
      </c>
      <c r="Q13" s="235">
        <v>0.74925104825291178</v>
      </c>
      <c r="R13" s="235">
        <v>0.97655840266222937</v>
      </c>
      <c r="S13" s="235">
        <v>0.74613946755407634</v>
      </c>
      <c r="T13" s="235">
        <v>0.72802089850249585</v>
      </c>
      <c r="U13" s="235">
        <v>0.64197141430948412</v>
      </c>
      <c r="V13" s="235">
        <v>0.64197141430948412</v>
      </c>
      <c r="W13" s="235">
        <v>0.67598103161397671</v>
      </c>
      <c r="X13" s="235">
        <v>3.4009617304492513E-2</v>
      </c>
      <c r="Y13" s="235">
        <v>0</v>
      </c>
      <c r="Z13" s="62">
        <f t="shared" si="0"/>
        <v>0.4761793067110372</v>
      </c>
      <c r="AA13" s="63">
        <f t="shared" si="1"/>
        <v>0.79368849140321684</v>
      </c>
      <c r="AB13" s="63">
        <f t="shared" si="2"/>
        <v>0.45365906267332218</v>
      </c>
      <c r="AC13" s="63">
        <f t="shared" si="3"/>
        <v>0.57450895359585885</v>
      </c>
      <c r="AD13" s="64">
        <f t="shared" si="4"/>
        <v>0.47275346783139222</v>
      </c>
    </row>
    <row r="14" spans="1:30" x14ac:dyDescent="0.2">
      <c r="A14" s="356" t="s">
        <v>208</v>
      </c>
      <c r="B14" s="235">
        <v>0</v>
      </c>
      <c r="C14" s="235">
        <v>0</v>
      </c>
      <c r="D14" s="235">
        <v>4.8785124792013315E-2</v>
      </c>
      <c r="E14" s="235">
        <v>0</v>
      </c>
      <c r="F14" s="235">
        <v>0</v>
      </c>
      <c r="G14" s="235">
        <v>0.2361691514143095</v>
      </c>
      <c r="H14" s="235">
        <v>0.32669254575707152</v>
      </c>
      <c r="I14" s="235">
        <v>0.16413720465890186</v>
      </c>
      <c r="J14" s="235">
        <v>0.14960898502495842</v>
      </c>
      <c r="K14" s="235">
        <v>0.21037507487520801</v>
      </c>
      <c r="L14" s="235">
        <v>0.20656279534109817</v>
      </c>
      <c r="M14" s="235">
        <v>0.20656279534109817</v>
      </c>
      <c r="N14" s="235">
        <v>0.11734093178036607</v>
      </c>
      <c r="O14" s="235">
        <v>8.0146256239600658E-2</v>
      </c>
      <c r="P14" s="235">
        <v>0.29863414309484193</v>
      </c>
      <c r="Q14" s="235">
        <v>0.17239181364392678</v>
      </c>
      <c r="R14" s="235">
        <v>0.18761923460898505</v>
      </c>
      <c r="S14" s="235">
        <v>0.19644392678868552</v>
      </c>
      <c r="T14" s="235">
        <v>0.26824785357737102</v>
      </c>
      <c r="U14" s="235">
        <v>7.0597737104825295E-2</v>
      </c>
      <c r="V14" s="235">
        <v>0</v>
      </c>
      <c r="W14" s="235">
        <v>5.8616106489184694E-2</v>
      </c>
      <c r="X14" s="235">
        <v>0</v>
      </c>
      <c r="Y14" s="235">
        <v>0</v>
      </c>
      <c r="Z14" s="62">
        <f t="shared" si="0"/>
        <v>0.21065656683305603</v>
      </c>
      <c r="AA14" s="63">
        <f t="shared" si="1"/>
        <v>0.175429384359401</v>
      </c>
      <c r="AB14" s="63">
        <f t="shared" si="2"/>
        <v>6.6243616195230171E-2</v>
      </c>
      <c r="AC14" s="63">
        <f t="shared" si="3"/>
        <v>0.15077652246256246</v>
      </c>
      <c r="AD14" s="64">
        <f t="shared" si="4"/>
        <v>0.12495548668885192</v>
      </c>
    </row>
    <row r="15" spans="1:30" x14ac:dyDescent="0.2">
      <c r="A15" s="356" t="s">
        <v>209</v>
      </c>
      <c r="B15" s="235">
        <v>0</v>
      </c>
      <c r="C15" s="235">
        <v>0</v>
      </c>
      <c r="D15" s="235">
        <v>0</v>
      </c>
      <c r="E15" s="235">
        <v>0</v>
      </c>
      <c r="F15" s="235">
        <v>0</v>
      </c>
      <c r="G15" s="235">
        <v>0</v>
      </c>
      <c r="H15" s="235">
        <v>5.7843227953410986E-2</v>
      </c>
      <c r="I15" s="235">
        <v>8.4212878535773708E-2</v>
      </c>
      <c r="J15" s="235">
        <v>7.910895174708818E-2</v>
      </c>
      <c r="K15" s="235">
        <v>0.14048545757071548</v>
      </c>
      <c r="L15" s="235">
        <v>0.18970169717138105</v>
      </c>
      <c r="M15" s="235">
        <v>0.41620209650582357</v>
      </c>
      <c r="N15" s="235">
        <v>0.30667770382695514</v>
      </c>
      <c r="O15" s="235">
        <v>0.4760755074875207</v>
      </c>
      <c r="P15" s="235">
        <v>0.12197946755407654</v>
      </c>
      <c r="Q15" s="235">
        <v>6.0602961730449253E-2</v>
      </c>
      <c r="R15" s="235">
        <v>6.0602961730449253E-2</v>
      </c>
      <c r="S15" s="235">
        <v>0.1174581031613977</v>
      </c>
      <c r="T15" s="235">
        <v>0.17634342762063229</v>
      </c>
      <c r="U15" s="235">
        <v>6.0602961730449253E-2</v>
      </c>
      <c r="V15" s="235">
        <v>6.0602961730449253E-2</v>
      </c>
      <c r="W15" s="235">
        <v>0</v>
      </c>
      <c r="X15" s="235">
        <v>0</v>
      </c>
      <c r="Y15" s="235">
        <v>0</v>
      </c>
      <c r="Z15" s="62">
        <f t="shared" si="0"/>
        <v>0.16125905158069884</v>
      </c>
      <c r="AA15" s="63">
        <f t="shared" si="1"/>
        <v>0.19056611758180808</v>
      </c>
      <c r="AB15" s="63">
        <f t="shared" si="2"/>
        <v>4.9591558513588464E-2</v>
      </c>
      <c r="AC15" s="63">
        <f t="shared" si="3"/>
        <v>0.13380557589203182</v>
      </c>
      <c r="AD15" s="64">
        <f t="shared" si="4"/>
        <v>0.10035418191902386</v>
      </c>
    </row>
    <row r="16" spans="1:30" x14ac:dyDescent="0.2">
      <c r="A16" s="356" t="s">
        <v>210</v>
      </c>
      <c r="B16" s="235">
        <v>0</v>
      </c>
      <c r="C16" s="235">
        <v>0</v>
      </c>
      <c r="D16" s="235">
        <v>0</v>
      </c>
      <c r="E16" s="235">
        <v>0</v>
      </c>
      <c r="F16" s="235">
        <v>4.8785124792013315E-2</v>
      </c>
      <c r="G16" s="235">
        <v>0</v>
      </c>
      <c r="H16" s="235">
        <v>4.9413610648918471E-2</v>
      </c>
      <c r="I16" s="235">
        <v>4.9413610648918471E-2</v>
      </c>
      <c r="J16" s="235">
        <v>4.9413610648918471E-2</v>
      </c>
      <c r="K16" s="235">
        <v>4.9413610648918471E-2</v>
      </c>
      <c r="L16" s="235">
        <v>4.9413610648918471E-2</v>
      </c>
      <c r="M16" s="235">
        <v>0</v>
      </c>
      <c r="N16" s="235">
        <v>0</v>
      </c>
      <c r="O16" s="235">
        <v>0</v>
      </c>
      <c r="P16" s="235">
        <v>0</v>
      </c>
      <c r="Q16" s="235">
        <v>0</v>
      </c>
      <c r="R16" s="235">
        <v>0</v>
      </c>
      <c r="S16" s="235">
        <v>1.1203527454242928E-2</v>
      </c>
      <c r="T16" s="235">
        <v>0</v>
      </c>
      <c r="U16" s="235">
        <v>1.1203527454242928E-2</v>
      </c>
      <c r="V16" s="235">
        <v>0</v>
      </c>
      <c r="W16" s="235">
        <v>0</v>
      </c>
      <c r="X16" s="235">
        <v>0</v>
      </c>
      <c r="Y16" s="235">
        <v>0</v>
      </c>
      <c r="Z16" s="62">
        <f t="shared" si="0"/>
        <v>4.1178008874098726E-2</v>
      </c>
      <c r="AA16" s="63">
        <f t="shared" si="1"/>
        <v>1.8672545757071545E-3</v>
      </c>
      <c r="AB16" s="63">
        <f t="shared" si="2"/>
        <v>1.8672545757071545E-3</v>
      </c>
      <c r="AC16" s="63">
        <f t="shared" si="3"/>
        <v>1.4970839341837676E-2</v>
      </c>
      <c r="AD16" s="64">
        <f t="shared" si="4"/>
        <v>1.3260843039378812E-2</v>
      </c>
    </row>
    <row r="17" spans="1:30" x14ac:dyDescent="0.2">
      <c r="A17" s="356" t="s">
        <v>211</v>
      </c>
      <c r="B17" s="235">
        <v>7.7040399334442594E-2</v>
      </c>
      <c r="C17" s="235">
        <v>4.6568985024958404E-2</v>
      </c>
      <c r="D17" s="235">
        <v>0</v>
      </c>
      <c r="E17" s="235">
        <v>0</v>
      </c>
      <c r="F17" s="235">
        <v>0</v>
      </c>
      <c r="G17" s="235">
        <v>0</v>
      </c>
      <c r="H17" s="235">
        <v>0</v>
      </c>
      <c r="I17" s="235">
        <v>0.31817683860232948</v>
      </c>
      <c r="J17" s="235">
        <v>0.37591960066555741</v>
      </c>
      <c r="K17" s="235">
        <v>0.3095310149750416</v>
      </c>
      <c r="L17" s="235">
        <v>0.36696848585690517</v>
      </c>
      <c r="M17" s="235">
        <v>0.33423806988352744</v>
      </c>
      <c r="N17" s="235">
        <v>0.41747910149750417</v>
      </c>
      <c r="O17" s="235">
        <v>0.6357543094841932</v>
      </c>
      <c r="P17" s="235">
        <v>0.67133753743760427</v>
      </c>
      <c r="Q17" s="235">
        <v>0.33117986688851914</v>
      </c>
      <c r="R17" s="235">
        <v>1.7447487520798669E-2</v>
      </c>
      <c r="S17" s="235">
        <v>9.8337770382695509E-3</v>
      </c>
      <c r="T17" s="235">
        <v>9.8337770382695509E-3</v>
      </c>
      <c r="U17" s="235">
        <v>9.8337770382695509E-3</v>
      </c>
      <c r="V17" s="235">
        <v>0</v>
      </c>
      <c r="W17" s="235">
        <v>0</v>
      </c>
      <c r="X17" s="235">
        <v>0</v>
      </c>
      <c r="Y17" s="235">
        <v>0</v>
      </c>
      <c r="Z17" s="62">
        <f t="shared" si="0"/>
        <v>0.2841390016638935</v>
      </c>
      <c r="AA17" s="63">
        <f t="shared" si="1"/>
        <v>0.34717201331114822</v>
      </c>
      <c r="AB17" s="63">
        <f t="shared" si="2"/>
        <v>3.2779256794231836E-3</v>
      </c>
      <c r="AC17" s="63">
        <f t="shared" si="3"/>
        <v>0.21152964688482168</v>
      </c>
      <c r="AD17" s="64">
        <f t="shared" si="4"/>
        <v>0.16379762617859131</v>
      </c>
    </row>
    <row r="18" spans="1:30" x14ac:dyDescent="0.2">
      <c r="A18" s="356" t="s">
        <v>212</v>
      </c>
      <c r="B18" s="235">
        <v>0</v>
      </c>
      <c r="C18" s="235">
        <v>0</v>
      </c>
      <c r="D18" s="235">
        <v>0</v>
      </c>
      <c r="E18" s="235">
        <v>0</v>
      </c>
      <c r="F18" s="235">
        <v>0</v>
      </c>
      <c r="G18" s="235">
        <v>6.6205923460898514E-2</v>
      </c>
      <c r="H18" s="235">
        <v>0.22983920133111482</v>
      </c>
      <c r="I18" s="235">
        <v>0.55136569051580719</v>
      </c>
      <c r="J18" s="235">
        <v>0.34341490848585687</v>
      </c>
      <c r="K18" s="235">
        <v>0.7467332113144759</v>
      </c>
      <c r="L18" s="235">
        <v>0.8529444925124795</v>
      </c>
      <c r="M18" s="235">
        <v>0.48687261231281204</v>
      </c>
      <c r="N18" s="235">
        <v>0.40206229617304495</v>
      </c>
      <c r="O18" s="235">
        <v>7.7721231281197997E-2</v>
      </c>
      <c r="P18" s="235">
        <v>7.7721231281197997E-2</v>
      </c>
      <c r="Q18" s="235">
        <v>7.7721231281197997E-2</v>
      </c>
      <c r="R18" s="235">
        <v>5.6970249584026626E-2</v>
      </c>
      <c r="S18" s="235">
        <v>7.7721231281197997E-2</v>
      </c>
      <c r="T18" s="235">
        <v>0.24475627287853577</v>
      </c>
      <c r="U18" s="235">
        <v>0.36837467554076542</v>
      </c>
      <c r="V18" s="235">
        <v>0.28873836938435943</v>
      </c>
      <c r="W18" s="235">
        <v>0</v>
      </c>
      <c r="X18" s="235">
        <v>0.12352921797004991</v>
      </c>
      <c r="Y18" s="235">
        <v>0</v>
      </c>
      <c r="Z18" s="62">
        <f>+AVERAGE(H18:M18)</f>
        <v>0.53519501941209102</v>
      </c>
      <c r="AA18" s="63">
        <f t="shared" si="1"/>
        <v>0.12831957848031059</v>
      </c>
      <c r="AB18" s="63">
        <f t="shared" si="2"/>
        <v>0.1708997559622851</v>
      </c>
      <c r="AC18" s="63">
        <f t="shared" si="3"/>
        <v>0.27813811795156229</v>
      </c>
      <c r="AD18" s="64">
        <f t="shared" si="4"/>
        <v>0.21136216860787579</v>
      </c>
    </row>
    <row r="19" spans="1:30" x14ac:dyDescent="0.2">
      <c r="A19" s="356" t="s">
        <v>213</v>
      </c>
      <c r="B19" s="235">
        <v>6.6949584026622308E-2</v>
      </c>
      <c r="C19" s="235">
        <v>0</v>
      </c>
      <c r="D19" s="235">
        <v>0</v>
      </c>
      <c r="E19" s="235">
        <v>0</v>
      </c>
      <c r="F19" s="235">
        <v>4.6364592346089847E-2</v>
      </c>
      <c r="G19" s="235">
        <v>4.6364592346089847E-2</v>
      </c>
      <c r="H19" s="235">
        <v>5.4844692179700505E-2</v>
      </c>
      <c r="I19" s="235">
        <v>5.4844692179700505E-2</v>
      </c>
      <c r="J19" s="235">
        <v>4.9941064891846916E-2</v>
      </c>
      <c r="K19" s="235">
        <v>4.9941064891846916E-2</v>
      </c>
      <c r="L19" s="235">
        <v>4.9941064891846916E-2</v>
      </c>
      <c r="M19" s="235">
        <v>4.9941064891846916E-2</v>
      </c>
      <c r="N19" s="235">
        <v>0</v>
      </c>
      <c r="O19" s="235">
        <v>0</v>
      </c>
      <c r="P19" s="235">
        <v>0</v>
      </c>
      <c r="Q19" s="235">
        <v>6.6497903494176364E-2</v>
      </c>
      <c r="R19" s="235">
        <v>6.6497903494176364E-2</v>
      </c>
      <c r="S19" s="235">
        <v>0</v>
      </c>
      <c r="T19" s="235">
        <v>2.4707054908485855E-2</v>
      </c>
      <c r="U19" s="235">
        <v>0.10160951747088187</v>
      </c>
      <c r="V19" s="235">
        <v>2.9639700499168056E-2</v>
      </c>
      <c r="W19" s="235">
        <v>0.10654216306156405</v>
      </c>
      <c r="X19" s="235">
        <v>0</v>
      </c>
      <c r="Y19" s="235">
        <v>0</v>
      </c>
      <c r="Z19" s="62">
        <f t="shared" si="0"/>
        <v>5.1575607321131443E-2</v>
      </c>
      <c r="AA19" s="63">
        <f t="shared" si="1"/>
        <v>2.216596783139212E-2</v>
      </c>
      <c r="AB19" s="63">
        <f t="shared" si="2"/>
        <v>4.3749739323349968E-2</v>
      </c>
      <c r="AC19" s="63">
        <f t="shared" si="3"/>
        <v>3.9163771491957849E-2</v>
      </c>
      <c r="AD19" s="64">
        <f t="shared" si="4"/>
        <v>3.6026110648918468E-2</v>
      </c>
    </row>
    <row r="20" spans="1:30" x14ac:dyDescent="0.2">
      <c r="A20" s="356" t="s">
        <v>214</v>
      </c>
      <c r="B20" s="235">
        <v>0</v>
      </c>
      <c r="C20" s="235">
        <v>0</v>
      </c>
      <c r="D20" s="235">
        <v>0</v>
      </c>
      <c r="E20" s="235">
        <v>0</v>
      </c>
      <c r="F20" s="235">
        <v>0</v>
      </c>
      <c r="G20" s="235">
        <v>0</v>
      </c>
      <c r="H20" s="235">
        <v>0</v>
      </c>
      <c r="I20" s="235">
        <v>0</v>
      </c>
      <c r="J20" s="235">
        <v>0</v>
      </c>
      <c r="K20" s="235">
        <v>0</v>
      </c>
      <c r="L20" s="235">
        <v>0</v>
      </c>
      <c r="M20" s="235">
        <v>0</v>
      </c>
      <c r="N20" s="235">
        <v>0</v>
      </c>
      <c r="O20" s="235">
        <v>0</v>
      </c>
      <c r="P20" s="235">
        <v>0</v>
      </c>
      <c r="Q20" s="235">
        <v>0</v>
      </c>
      <c r="R20" s="235">
        <v>0</v>
      </c>
      <c r="S20" s="235">
        <v>0</v>
      </c>
      <c r="T20" s="235">
        <v>0</v>
      </c>
      <c r="U20" s="235">
        <v>0</v>
      </c>
      <c r="V20" s="235">
        <v>0</v>
      </c>
      <c r="W20" s="235">
        <v>0</v>
      </c>
      <c r="X20" s="235">
        <v>0</v>
      </c>
      <c r="Y20" s="235">
        <v>0</v>
      </c>
      <c r="Z20" s="62">
        <f t="shared" si="0"/>
        <v>0</v>
      </c>
      <c r="AA20" s="63">
        <f t="shared" si="1"/>
        <v>0</v>
      </c>
      <c r="AB20" s="63">
        <f t="shared" si="2"/>
        <v>0</v>
      </c>
      <c r="AC20" s="63">
        <f t="shared" si="3"/>
        <v>0</v>
      </c>
      <c r="AD20" s="64">
        <f t="shared" si="4"/>
        <v>0</v>
      </c>
    </row>
    <row r="21" spans="1:30" x14ac:dyDescent="0.2">
      <c r="A21" s="356" t="s">
        <v>215</v>
      </c>
      <c r="B21" s="235">
        <v>0</v>
      </c>
      <c r="C21" s="235">
        <v>0</v>
      </c>
      <c r="D21" s="235">
        <v>0</v>
      </c>
      <c r="E21" s="235">
        <v>0</v>
      </c>
      <c r="F21" s="235">
        <v>0</v>
      </c>
      <c r="G21" s="235">
        <v>0</v>
      </c>
      <c r="H21" s="235">
        <v>0</v>
      </c>
      <c r="I21" s="235">
        <v>0</v>
      </c>
      <c r="J21" s="235">
        <v>0</v>
      </c>
      <c r="K21" s="235">
        <v>0</v>
      </c>
      <c r="L21" s="235">
        <v>0</v>
      </c>
      <c r="M21" s="235">
        <v>0</v>
      </c>
      <c r="N21" s="235">
        <v>2.4488851913477539E-2</v>
      </c>
      <c r="O21" s="235">
        <v>0</v>
      </c>
      <c r="P21" s="235">
        <v>0</v>
      </c>
      <c r="Q21" s="235">
        <v>0</v>
      </c>
      <c r="R21" s="235">
        <v>0.12479044925124792</v>
      </c>
      <c r="S21" s="235">
        <v>4.9400099833610649E-2</v>
      </c>
      <c r="T21" s="235">
        <v>0</v>
      </c>
      <c r="U21" s="235">
        <v>0</v>
      </c>
      <c r="V21" s="235">
        <v>0</v>
      </c>
      <c r="W21" s="235">
        <v>7.5390349417637267E-2</v>
      </c>
      <c r="X21" s="235">
        <v>0</v>
      </c>
      <c r="Y21" s="235">
        <v>0</v>
      </c>
      <c r="Z21" s="62">
        <f t="shared" si="0"/>
        <v>0</v>
      </c>
      <c r="AA21" s="63">
        <f t="shared" si="1"/>
        <v>3.3113233499722686E-2</v>
      </c>
      <c r="AB21" s="63">
        <f t="shared" si="2"/>
        <v>1.2565058236272878E-2</v>
      </c>
      <c r="AC21" s="63">
        <f t="shared" si="3"/>
        <v>1.5226097245331853E-2</v>
      </c>
      <c r="AD21" s="64">
        <f t="shared" si="4"/>
        <v>1.141957293399889E-2</v>
      </c>
    </row>
    <row r="22" spans="1:30" x14ac:dyDescent="0.2">
      <c r="A22" s="356" t="s">
        <v>216</v>
      </c>
      <c r="B22" s="235">
        <v>0</v>
      </c>
      <c r="C22" s="235">
        <v>0</v>
      </c>
      <c r="D22" s="235">
        <v>0</v>
      </c>
      <c r="E22" s="235">
        <v>0</v>
      </c>
      <c r="F22" s="235">
        <v>0</v>
      </c>
      <c r="G22" s="235">
        <v>0</v>
      </c>
      <c r="H22" s="235">
        <v>0</v>
      </c>
      <c r="I22" s="235">
        <v>7.5390349417637267E-2</v>
      </c>
      <c r="J22" s="235">
        <v>0</v>
      </c>
      <c r="K22" s="235">
        <v>0</v>
      </c>
      <c r="L22" s="235">
        <v>0</v>
      </c>
      <c r="M22" s="235">
        <v>0</v>
      </c>
      <c r="N22" s="235">
        <v>0</v>
      </c>
      <c r="O22" s="235">
        <v>0</v>
      </c>
      <c r="P22" s="235">
        <v>0</v>
      </c>
      <c r="Q22" s="235">
        <v>0</v>
      </c>
      <c r="R22" s="235">
        <v>0</v>
      </c>
      <c r="S22" s="235">
        <v>0</v>
      </c>
      <c r="T22" s="235">
        <v>0</v>
      </c>
      <c r="U22" s="235">
        <v>0</v>
      </c>
      <c r="V22" s="235">
        <v>0</v>
      </c>
      <c r="W22" s="235">
        <v>0</v>
      </c>
      <c r="X22" s="235">
        <v>0</v>
      </c>
      <c r="Y22" s="235">
        <v>0</v>
      </c>
      <c r="Z22" s="62">
        <f t="shared" si="0"/>
        <v>1.2565058236272878E-2</v>
      </c>
      <c r="AA22" s="63">
        <f t="shared" si="1"/>
        <v>0</v>
      </c>
      <c r="AB22" s="63">
        <f t="shared" si="2"/>
        <v>0</v>
      </c>
      <c r="AC22" s="63">
        <f t="shared" si="3"/>
        <v>4.1883527454242928E-3</v>
      </c>
      <c r="AD22" s="64">
        <f t="shared" si="4"/>
        <v>3.1412645590682196E-3</v>
      </c>
    </row>
    <row r="23" spans="1:30" x14ac:dyDescent="0.2">
      <c r="A23" s="356" t="s">
        <v>217</v>
      </c>
      <c r="B23" s="235">
        <v>0</v>
      </c>
      <c r="C23" s="235">
        <v>0</v>
      </c>
      <c r="D23" s="235">
        <v>0.12084585690515807</v>
      </c>
      <c r="E23" s="235">
        <v>0.12084585690515807</v>
      </c>
      <c r="F23" s="235">
        <v>0.12084585690515807</v>
      </c>
      <c r="G23" s="235">
        <v>0</v>
      </c>
      <c r="H23" s="235">
        <v>0</v>
      </c>
      <c r="I23" s="235">
        <v>0.3703413643926789</v>
      </c>
      <c r="J23" s="235">
        <v>0.3703413643926789</v>
      </c>
      <c r="K23" s="235">
        <v>0.3703413643926789</v>
      </c>
      <c r="L23" s="235">
        <v>0.3703413643926789</v>
      </c>
      <c r="M23" s="235">
        <v>0.38514589018302836</v>
      </c>
      <c r="N23" s="235">
        <v>0.38514589018302836</v>
      </c>
      <c r="O23" s="235">
        <v>0.38514589018302836</v>
      </c>
      <c r="P23" s="235">
        <v>0.4202824292845258</v>
      </c>
      <c r="Q23" s="235">
        <v>0.4202824292845258</v>
      </c>
      <c r="R23" s="235">
        <v>0.4202824292845258</v>
      </c>
      <c r="S23" s="235">
        <v>0.4202824292845258</v>
      </c>
      <c r="T23" s="235">
        <v>0.3703413643926789</v>
      </c>
      <c r="U23" s="235">
        <v>0.3703413643926789</v>
      </c>
      <c r="V23" s="235">
        <v>0.3703413643926789</v>
      </c>
      <c r="W23" s="235">
        <v>0.3703413643926789</v>
      </c>
      <c r="X23" s="235">
        <v>4.9863094841930113E-2</v>
      </c>
      <c r="Y23" s="235">
        <v>0</v>
      </c>
      <c r="Z23" s="62">
        <f t="shared" si="0"/>
        <v>0.31108522462562399</v>
      </c>
      <c r="AA23" s="63">
        <f t="shared" si="1"/>
        <v>0.40857024958402666</v>
      </c>
      <c r="AB23" s="63">
        <f t="shared" si="2"/>
        <v>0.25520475873544096</v>
      </c>
      <c r="AC23" s="63">
        <f t="shared" si="3"/>
        <v>0.32495341098169717</v>
      </c>
      <c r="AD23" s="64">
        <f t="shared" si="4"/>
        <v>0.25882079034941757</v>
      </c>
    </row>
    <row r="24" spans="1:30" x14ac:dyDescent="0.2">
      <c r="A24" s="356" t="s">
        <v>218</v>
      </c>
      <c r="B24" s="235">
        <v>0</v>
      </c>
      <c r="C24" s="235">
        <v>0</v>
      </c>
      <c r="D24" s="235">
        <v>0</v>
      </c>
      <c r="E24" s="235">
        <v>0</v>
      </c>
      <c r="F24" s="235">
        <v>4.9863094841930113E-2</v>
      </c>
      <c r="G24" s="235">
        <v>0</v>
      </c>
      <c r="H24" s="235">
        <v>0</v>
      </c>
      <c r="I24" s="235">
        <v>0</v>
      </c>
      <c r="J24" s="235">
        <v>0</v>
      </c>
      <c r="K24" s="235">
        <v>0</v>
      </c>
      <c r="L24" s="235">
        <v>0</v>
      </c>
      <c r="M24" s="235">
        <v>0.11703966722129786</v>
      </c>
      <c r="N24" s="235">
        <v>0</v>
      </c>
      <c r="O24" s="235">
        <v>6.7176572379367722E-2</v>
      </c>
      <c r="P24" s="235">
        <v>0</v>
      </c>
      <c r="Q24" s="235">
        <v>0.17344868552412646</v>
      </c>
      <c r="R24" s="235">
        <v>0</v>
      </c>
      <c r="S24" s="235">
        <v>0</v>
      </c>
      <c r="T24" s="235">
        <v>4.9863094841930113E-2</v>
      </c>
      <c r="U24" s="235">
        <v>0.32546608985024955</v>
      </c>
      <c r="V24" s="235">
        <v>0.32546608985024955</v>
      </c>
      <c r="W24" s="235">
        <v>0</v>
      </c>
      <c r="X24" s="235">
        <v>0</v>
      </c>
      <c r="Y24" s="235">
        <v>0</v>
      </c>
      <c r="Z24" s="62">
        <f t="shared" si="0"/>
        <v>1.9506611203549643E-2</v>
      </c>
      <c r="AA24" s="63">
        <f t="shared" si="1"/>
        <v>4.0104209650582361E-2</v>
      </c>
      <c r="AB24" s="63">
        <f t="shared" si="2"/>
        <v>0.11679921242373821</v>
      </c>
      <c r="AC24" s="63">
        <f t="shared" si="3"/>
        <v>5.8803344425956729E-2</v>
      </c>
      <c r="AD24" s="64">
        <f t="shared" si="4"/>
        <v>4.6180137271214644E-2</v>
      </c>
    </row>
    <row r="25" spans="1:30" x14ac:dyDescent="0.2">
      <c r="A25" s="356" t="s">
        <v>219</v>
      </c>
      <c r="B25" s="235">
        <v>0.23787400998336106</v>
      </c>
      <c r="C25" s="235">
        <v>0.17972026622296172</v>
      </c>
      <c r="D25" s="235">
        <v>0.17972026622296172</v>
      </c>
      <c r="E25" s="235">
        <v>0.17972026622296172</v>
      </c>
      <c r="F25" s="235">
        <v>0.17972026622296172</v>
      </c>
      <c r="G25" s="235">
        <v>0.17972026622296172</v>
      </c>
      <c r="H25" s="235">
        <v>7.7296938435940085E-2</v>
      </c>
      <c r="I25" s="235">
        <v>0.43498003327787033</v>
      </c>
      <c r="J25" s="235">
        <v>0.57770352745424303</v>
      </c>
      <c r="K25" s="235">
        <v>0.52512695507487528</v>
      </c>
      <c r="L25" s="235">
        <v>0.50342296173044943</v>
      </c>
      <c r="M25" s="235">
        <v>0.42735550748752088</v>
      </c>
      <c r="N25" s="235">
        <v>0.48670232945091518</v>
      </c>
      <c r="O25" s="235">
        <v>0.40249088186356069</v>
      </c>
      <c r="P25" s="235">
        <v>0.41980366056572377</v>
      </c>
      <c r="Q25" s="235">
        <v>0.48274608985024953</v>
      </c>
      <c r="R25" s="235">
        <v>0.42490286189683862</v>
      </c>
      <c r="S25" s="235">
        <v>0.52820419301164723</v>
      </c>
      <c r="T25" s="235">
        <v>0.35480405990016639</v>
      </c>
      <c r="U25" s="235">
        <v>0.2394782029950083</v>
      </c>
      <c r="V25" s="235">
        <v>0.2394782029950083</v>
      </c>
      <c r="W25" s="235">
        <v>0.29438608985024961</v>
      </c>
      <c r="X25" s="235">
        <v>0.12055121464226289</v>
      </c>
      <c r="Y25" s="235">
        <v>2.7453943427620631E-2</v>
      </c>
      <c r="Z25" s="62">
        <f t="shared" si="0"/>
        <v>0.42431432057681651</v>
      </c>
      <c r="AA25" s="63">
        <f t="shared" si="1"/>
        <v>0.45747500277315584</v>
      </c>
      <c r="AB25" s="63">
        <f t="shared" si="2"/>
        <v>0.21269195230171936</v>
      </c>
      <c r="AC25" s="63">
        <f t="shared" si="3"/>
        <v>0.36482709188389723</v>
      </c>
      <c r="AD25" s="64">
        <f t="shared" si="4"/>
        <v>0.32097345812534667</v>
      </c>
    </row>
    <row r="26" spans="1:30" x14ac:dyDescent="0.2">
      <c r="A26" s="356" t="s">
        <v>56</v>
      </c>
      <c r="B26" s="235">
        <v>0</v>
      </c>
      <c r="C26" s="235">
        <v>0</v>
      </c>
      <c r="D26" s="235">
        <v>0</v>
      </c>
      <c r="E26" s="235">
        <v>0</v>
      </c>
      <c r="F26" s="235">
        <v>0</v>
      </c>
      <c r="G26" s="235">
        <v>0</v>
      </c>
      <c r="H26" s="235">
        <v>0.33171188019966724</v>
      </c>
      <c r="I26" s="235">
        <v>6.7412745424292861E-2</v>
      </c>
      <c r="J26" s="235">
        <v>3.2521164725457574E-2</v>
      </c>
      <c r="K26" s="235">
        <v>1.2554242928452581E-2</v>
      </c>
      <c r="L26" s="235">
        <v>0.20183504159733781</v>
      </c>
      <c r="M26" s="235">
        <v>0.1892807986688852</v>
      </c>
      <c r="N26" s="235">
        <v>0</v>
      </c>
      <c r="O26" s="235">
        <v>0</v>
      </c>
      <c r="P26" s="235">
        <v>0</v>
      </c>
      <c r="Q26" s="235">
        <v>0</v>
      </c>
      <c r="R26" s="235">
        <v>0</v>
      </c>
      <c r="S26" s="235">
        <v>0</v>
      </c>
      <c r="T26" s="235">
        <v>0</v>
      </c>
      <c r="U26" s="235">
        <v>0</v>
      </c>
      <c r="V26" s="235">
        <v>0</v>
      </c>
      <c r="W26" s="235">
        <v>4.0779933444259571E-2</v>
      </c>
      <c r="X26" s="235">
        <v>0</v>
      </c>
      <c r="Y26" s="235">
        <v>0</v>
      </c>
      <c r="Z26" s="62">
        <f t="shared" si="0"/>
        <v>0.13921931225734888</v>
      </c>
      <c r="AA26" s="63">
        <f t="shared" si="1"/>
        <v>0</v>
      </c>
      <c r="AB26" s="63">
        <f t="shared" si="2"/>
        <v>6.7966555740432621E-3</v>
      </c>
      <c r="AC26" s="63">
        <f t="shared" si="3"/>
        <v>4.8671989277130713E-2</v>
      </c>
      <c r="AD26" s="64">
        <f t="shared" si="4"/>
        <v>3.6503991957848037E-2</v>
      </c>
    </row>
    <row r="27" spans="1:30" x14ac:dyDescent="0.2">
      <c r="A27" s="356" t="s">
        <v>220</v>
      </c>
      <c r="B27" s="235">
        <v>3.6177770382695505E-2</v>
      </c>
      <c r="C27" s="235">
        <v>0</v>
      </c>
      <c r="D27" s="235">
        <v>0</v>
      </c>
      <c r="E27" s="235">
        <v>0</v>
      </c>
      <c r="F27" s="235">
        <v>0</v>
      </c>
      <c r="G27" s="235">
        <v>0</v>
      </c>
      <c r="H27" s="235">
        <v>0.11479494176372715</v>
      </c>
      <c r="I27" s="235">
        <v>0.11479494176372715</v>
      </c>
      <c r="J27" s="235">
        <v>0.12856805324459239</v>
      </c>
      <c r="K27" s="235">
        <v>0.15932605657237939</v>
      </c>
      <c r="L27" s="235">
        <v>0.15932605657237939</v>
      </c>
      <c r="M27" s="235">
        <v>0.15932605657237939</v>
      </c>
      <c r="N27" s="235">
        <v>9.5873178036605652E-2</v>
      </c>
      <c r="O27" s="235">
        <v>0.14534053244592349</v>
      </c>
      <c r="P27" s="235">
        <v>0.17579537437603995</v>
      </c>
      <c r="Q27" s="235">
        <v>0.17579537437603995</v>
      </c>
      <c r="R27" s="235">
        <v>0.17579537437603995</v>
      </c>
      <c r="S27" s="235">
        <v>0.14534053244592349</v>
      </c>
      <c r="T27" s="235">
        <v>0.12948376039933446</v>
      </c>
      <c r="U27" s="235">
        <v>6.4082396006655593E-2</v>
      </c>
      <c r="V27" s="235">
        <v>2.0553078202995012E-2</v>
      </c>
      <c r="W27" s="235">
        <v>2.0553078202995012E-2</v>
      </c>
      <c r="X27" s="235">
        <v>0</v>
      </c>
      <c r="Y27" s="235">
        <v>0</v>
      </c>
      <c r="Z27" s="62">
        <f t="shared" si="0"/>
        <v>0.13935601774819747</v>
      </c>
      <c r="AA27" s="63">
        <f t="shared" si="1"/>
        <v>0.1523233943427621</v>
      </c>
      <c r="AB27" s="63">
        <f t="shared" si="2"/>
        <v>3.9112052135330012E-2</v>
      </c>
      <c r="AC27" s="63">
        <f t="shared" si="3"/>
        <v>0.11026382140876317</v>
      </c>
      <c r="AD27" s="64">
        <f t="shared" si="4"/>
        <v>8.4205273155851357E-2</v>
      </c>
    </row>
    <row r="28" spans="1:30" x14ac:dyDescent="0.2">
      <c r="A28" s="357" t="s">
        <v>58</v>
      </c>
      <c r="B28" s="235">
        <v>0</v>
      </c>
      <c r="C28" s="235">
        <v>0</v>
      </c>
      <c r="D28" s="235">
        <v>0</v>
      </c>
      <c r="E28" s="235">
        <v>0</v>
      </c>
      <c r="F28" s="235">
        <v>0</v>
      </c>
      <c r="G28" s="235">
        <v>0</v>
      </c>
      <c r="H28" s="235">
        <v>0</v>
      </c>
      <c r="I28" s="235">
        <v>0</v>
      </c>
      <c r="J28" s="235">
        <v>0</v>
      </c>
      <c r="K28" s="235">
        <v>0</v>
      </c>
      <c r="L28" s="235">
        <v>8.0942296173044923E-2</v>
      </c>
      <c r="M28" s="235">
        <v>8.0942296173044923E-2</v>
      </c>
      <c r="N28" s="235">
        <v>1.8518402662229618E-2</v>
      </c>
      <c r="O28" s="235">
        <v>1.8518402662229618E-2</v>
      </c>
      <c r="P28" s="235">
        <v>1.8518402662229618E-2</v>
      </c>
      <c r="Q28" s="235">
        <v>0.21489394342762061</v>
      </c>
      <c r="R28" s="235">
        <v>0</v>
      </c>
      <c r="S28" s="235">
        <v>0</v>
      </c>
      <c r="T28" s="235">
        <v>0</v>
      </c>
      <c r="U28" s="235">
        <v>0</v>
      </c>
      <c r="V28" s="235">
        <v>0</v>
      </c>
      <c r="W28" s="235">
        <v>0</v>
      </c>
      <c r="X28" s="235">
        <v>0</v>
      </c>
      <c r="Y28" s="235">
        <v>0</v>
      </c>
      <c r="Z28" s="65">
        <f t="shared" si="0"/>
        <v>2.6980765391014974E-2</v>
      </c>
      <c r="AA28" s="66">
        <f t="shared" si="1"/>
        <v>4.5074858569051579E-2</v>
      </c>
      <c r="AB28" s="66">
        <f t="shared" si="2"/>
        <v>0</v>
      </c>
      <c r="AC28" s="66">
        <f t="shared" si="3"/>
        <v>2.4018541320022187E-2</v>
      </c>
      <c r="AD28" s="67">
        <f t="shared" si="4"/>
        <v>1.8013905990016638E-2</v>
      </c>
    </row>
    <row r="29" spans="1:30" x14ac:dyDescent="0.2">
      <c r="A29" s="5" t="s">
        <v>59</v>
      </c>
      <c r="B29" s="68">
        <v>2.6643296505823626</v>
      </c>
      <c r="C29" s="69">
        <v>1.7342919134775376</v>
      </c>
      <c r="D29" s="69">
        <v>1.3005444259567389</v>
      </c>
      <c r="E29" s="69">
        <v>0.84386209650582367</v>
      </c>
      <c r="F29" s="69">
        <v>0.75276449251247923</v>
      </c>
      <c r="G29" s="69">
        <v>2.8476299833610645</v>
      </c>
      <c r="H29" s="69">
        <v>8.4609982362728786</v>
      </c>
      <c r="I29" s="69">
        <v>15.454744891846923</v>
      </c>
      <c r="J29" s="69">
        <v>15.822056472545757</v>
      </c>
      <c r="K29" s="69">
        <v>17.371534176372709</v>
      </c>
      <c r="L29" s="69">
        <v>15.574993410981694</v>
      </c>
      <c r="M29" s="69">
        <v>14.041554708818634</v>
      </c>
      <c r="N29" s="69">
        <v>10.314949517470884</v>
      </c>
      <c r="O29" s="69">
        <v>10.145037504159735</v>
      </c>
      <c r="P29" s="69">
        <v>8.8758727787021634</v>
      </c>
      <c r="Q29" s="69">
        <v>8.0897719134775379</v>
      </c>
      <c r="R29" s="69">
        <v>7.8516801996672232</v>
      </c>
      <c r="S29" s="69">
        <v>7.5213239933444269</v>
      </c>
      <c r="T29" s="69">
        <v>5.9676675540765389</v>
      </c>
      <c r="U29" s="69">
        <v>5.7457087520798682</v>
      </c>
      <c r="V29" s="69">
        <v>4.2258558069883527</v>
      </c>
      <c r="W29" s="69">
        <v>3.90698612312812</v>
      </c>
      <c r="X29" s="69">
        <v>1.9390242262895174</v>
      </c>
      <c r="Y29" s="70">
        <v>1.3413223960066558</v>
      </c>
      <c r="Z29" s="71">
        <f t="shared" si="0"/>
        <v>14.454313649473098</v>
      </c>
      <c r="AA29" s="69">
        <f t="shared" si="1"/>
        <v>8.799772651136994</v>
      </c>
      <c r="AB29" s="69">
        <f t="shared" si="2"/>
        <v>3.8544274764281758</v>
      </c>
      <c r="AC29" s="69">
        <f t="shared" si="3"/>
        <v>9.0361712590127556</v>
      </c>
      <c r="AD29" s="72">
        <f t="shared" si="4"/>
        <v>7.199771051026068</v>
      </c>
    </row>
    <row r="30" spans="1:30" x14ac:dyDescent="0.2">
      <c r="A30" s="11" t="s">
        <v>63</v>
      </c>
      <c r="B30" s="36">
        <v>6.3398942762063246</v>
      </c>
      <c r="C30" s="32">
        <v>3.7407066888519136</v>
      </c>
      <c r="D30" s="32">
        <v>2.7003154409317811</v>
      </c>
      <c r="E30" s="32">
        <v>2.2734505823627291</v>
      </c>
      <c r="F30" s="32">
        <v>2.8585547753743765</v>
      </c>
      <c r="G30" s="32">
        <v>6.7313571048252907</v>
      </c>
      <c r="H30" s="32">
        <v>14.88900931780366</v>
      </c>
      <c r="I30" s="32">
        <v>30.002825324459234</v>
      </c>
      <c r="J30" s="32">
        <v>40.900513643926793</v>
      </c>
      <c r="K30" s="32">
        <v>53.774010482529121</v>
      </c>
      <c r="L30" s="32">
        <v>57.120518735440932</v>
      </c>
      <c r="M30" s="32">
        <v>54.713876605657234</v>
      </c>
      <c r="N30" s="32">
        <v>46.242031381031616</v>
      </c>
      <c r="O30" s="32">
        <v>45.094452046589026</v>
      </c>
      <c r="P30" s="32">
        <v>43.416797803660572</v>
      </c>
      <c r="Q30" s="32">
        <v>45.182329617304482</v>
      </c>
      <c r="R30" s="32">
        <v>43.441382695507485</v>
      </c>
      <c r="S30" s="32">
        <v>41.390556705490852</v>
      </c>
      <c r="T30" s="32">
        <v>31.55797457570716</v>
      </c>
      <c r="U30" s="32">
        <v>24.460421996672213</v>
      </c>
      <c r="V30" s="32">
        <v>17.063582928452579</v>
      </c>
      <c r="W30" s="32">
        <v>13.1046184359401</v>
      </c>
      <c r="X30" s="32">
        <v>6.1160940099833612</v>
      </c>
      <c r="Y30" s="37">
        <v>4.1431514808652246</v>
      </c>
      <c r="Z30" s="31">
        <f t="shared" si="0"/>
        <v>41.900125684969488</v>
      </c>
      <c r="AA30" s="32">
        <f t="shared" si="1"/>
        <v>44.127925041597337</v>
      </c>
      <c r="AB30" s="32">
        <f t="shared" si="2"/>
        <v>16.074307237936772</v>
      </c>
      <c r="AC30" s="32">
        <f t="shared" si="3"/>
        <v>34.034119321501208</v>
      </c>
      <c r="AD30" s="33">
        <f t="shared" si="4"/>
        <v>26.552434443982253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172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0.14498895174708817</v>
      </c>
      <c r="C35" s="227">
        <v>0.14498895174708817</v>
      </c>
      <c r="D35" s="227">
        <v>0.14498895174708817</v>
      </c>
      <c r="E35" s="227">
        <v>0.14498895174708817</v>
      </c>
      <c r="F35" s="227">
        <v>0.22074535773710485</v>
      </c>
      <c r="G35" s="227">
        <v>0.14498895174708817</v>
      </c>
      <c r="H35" s="227">
        <v>1.9155008319467554E-2</v>
      </c>
      <c r="I35" s="227">
        <v>0.10981680532445925</v>
      </c>
      <c r="J35" s="227">
        <v>0.38164079866888523</v>
      </c>
      <c r="K35" s="227">
        <v>0.36671131447587357</v>
      </c>
      <c r="L35" s="227">
        <v>0.24974552412645593</v>
      </c>
      <c r="M35" s="227">
        <v>0.22639108153078202</v>
      </c>
      <c r="N35" s="227">
        <v>0.30515990016638939</v>
      </c>
      <c r="O35" s="227">
        <v>0.19659560732113146</v>
      </c>
      <c r="P35" s="227">
        <v>0.20325554076539099</v>
      </c>
      <c r="Q35" s="227">
        <v>0.1891557404326123</v>
      </c>
      <c r="R35" s="227">
        <v>0.25131856905158068</v>
      </c>
      <c r="S35" s="227">
        <v>0.25993044925124792</v>
      </c>
      <c r="T35" s="227">
        <v>0.25993044925124792</v>
      </c>
      <c r="U35" s="227">
        <v>8.7291447587354409E-2</v>
      </c>
      <c r="V35" s="227">
        <v>0.31785158069883529</v>
      </c>
      <c r="W35" s="227">
        <v>0.10508066555740433</v>
      </c>
      <c r="X35" s="227">
        <v>5.3757071547420966E-2</v>
      </c>
      <c r="Y35" s="228">
        <v>2.9519866888519136E-2</v>
      </c>
      <c r="Z35" s="14">
        <f t="shared" ref="Z35:Z62" si="5">+AVERAGE(H35:M35)</f>
        <v>0.2255767554076539</v>
      </c>
      <c r="AA35" s="15">
        <f t="shared" ref="AA35:AA62" si="6">+AVERAGE(N35:S35)</f>
        <v>0.23423596783139211</v>
      </c>
      <c r="AB35" s="15">
        <f t="shared" ref="AB35:AB62" si="7">+AVERAGE(T35:Y35)</f>
        <v>0.14223851358846368</v>
      </c>
      <c r="AC35" s="15">
        <f t="shared" ref="AC35:AC62" si="8">+AVERAGE(H35:Y35)</f>
        <v>0.20068374560916988</v>
      </c>
      <c r="AD35" s="16">
        <f t="shared" ref="AD35:AD62" si="9">+AVERAGE(B35:Y35)</f>
        <v>0.18991656405990018</v>
      </c>
    </row>
    <row r="36" spans="1:30" x14ac:dyDescent="0.2">
      <c r="A36" s="356" t="s">
        <v>222</v>
      </c>
      <c r="B36" s="229">
        <v>0.10599880199667221</v>
      </c>
      <c r="C36" s="230">
        <v>0.10599880199667221</v>
      </c>
      <c r="D36" s="230">
        <v>0.10599880199667221</v>
      </c>
      <c r="E36" s="230">
        <v>0.10599880199667221</v>
      </c>
      <c r="F36" s="230">
        <v>0.31232156405990025</v>
      </c>
      <c r="G36" s="230">
        <v>0.43523048252911817</v>
      </c>
      <c r="H36" s="230">
        <v>0.21915620632279534</v>
      </c>
      <c r="I36" s="230">
        <v>0.35550652246256237</v>
      </c>
      <c r="J36" s="230">
        <v>0.47827487520798673</v>
      </c>
      <c r="K36" s="230">
        <v>0.86839500831946759</v>
      </c>
      <c r="L36" s="230">
        <v>1.1592151081530784</v>
      </c>
      <c r="M36" s="230">
        <v>1.0784926455906823</v>
      </c>
      <c r="N36" s="230">
        <v>1.0853308485856905</v>
      </c>
      <c r="O36" s="230">
        <v>1.0294052579034942</v>
      </c>
      <c r="P36" s="230">
        <v>1.1264250915141432</v>
      </c>
      <c r="Q36" s="230">
        <v>0.73881517470881863</v>
      </c>
      <c r="R36" s="230">
        <v>0.67886332778702174</v>
      </c>
      <c r="S36" s="230">
        <v>0.52206043261231294</v>
      </c>
      <c r="T36" s="230">
        <v>0.48713154742096504</v>
      </c>
      <c r="U36" s="230">
        <v>0.34276316139767049</v>
      </c>
      <c r="V36" s="230">
        <v>0.44308169717138107</v>
      </c>
      <c r="W36" s="230">
        <v>0.33451866888519149</v>
      </c>
      <c r="X36" s="230">
        <v>0.22387607321131447</v>
      </c>
      <c r="Y36" s="231">
        <v>0.17335134775374375</v>
      </c>
      <c r="Z36" s="17">
        <f t="shared" si="5"/>
        <v>0.69317339434276215</v>
      </c>
      <c r="AA36" s="18">
        <f t="shared" si="6"/>
        <v>0.86348335551858024</v>
      </c>
      <c r="AB36" s="18">
        <f t="shared" si="7"/>
        <v>0.33412041597337772</v>
      </c>
      <c r="AC36" s="18">
        <f t="shared" si="8"/>
        <v>0.63025905527824011</v>
      </c>
      <c r="AD36" s="19">
        <f t="shared" si="9"/>
        <v>0.52150876039933458</v>
      </c>
    </row>
    <row r="37" spans="1:30" x14ac:dyDescent="0.2">
      <c r="A37" s="356" t="s">
        <v>223</v>
      </c>
      <c r="B37" s="229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5.8116472545757067E-2</v>
      </c>
      <c r="H37" s="230">
        <v>0.3325611647254576</v>
      </c>
      <c r="I37" s="230">
        <v>0.76813670549084867</v>
      </c>
      <c r="J37" s="230">
        <v>0.8865800665557404</v>
      </c>
      <c r="K37" s="230">
        <v>0.77722455906821963</v>
      </c>
      <c r="L37" s="230">
        <v>1.4508626955074877</v>
      </c>
      <c r="M37" s="230">
        <v>1.6243467886855245</v>
      </c>
      <c r="N37" s="230">
        <v>1.3270013976705493</v>
      </c>
      <c r="O37" s="230">
        <v>1.1534904492512483</v>
      </c>
      <c r="P37" s="230">
        <v>1.2961758402662231</v>
      </c>
      <c r="Q37" s="230">
        <v>1.1152637603993347</v>
      </c>
      <c r="R37" s="230">
        <v>1.0010100831946755</v>
      </c>
      <c r="S37" s="230">
        <v>0.70552386023294511</v>
      </c>
      <c r="T37" s="230">
        <v>0.77879311148086516</v>
      </c>
      <c r="U37" s="230">
        <v>0.82944259567387701</v>
      </c>
      <c r="V37" s="230">
        <v>0.81822329450915154</v>
      </c>
      <c r="W37" s="230">
        <v>0.15710216306156402</v>
      </c>
      <c r="X37" s="230">
        <v>3.1231181364392679E-2</v>
      </c>
      <c r="Y37" s="231">
        <v>3.1231181364392679E-2</v>
      </c>
      <c r="Z37" s="17">
        <f t="shared" si="5"/>
        <v>0.97328533000554651</v>
      </c>
      <c r="AA37" s="18">
        <f t="shared" si="6"/>
        <v>1.0997442318358293</v>
      </c>
      <c r="AB37" s="18">
        <f t="shared" si="7"/>
        <v>0.44100392124237392</v>
      </c>
      <c r="AC37" s="18">
        <f t="shared" si="8"/>
        <v>0.83801116102791651</v>
      </c>
      <c r="AD37" s="19">
        <f t="shared" si="9"/>
        <v>0.63092989046034387</v>
      </c>
    </row>
    <row r="38" spans="1:30" x14ac:dyDescent="0.2">
      <c r="A38" s="356" t="s">
        <v>224</v>
      </c>
      <c r="B38" s="22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5.7407920133111481E-2</v>
      </c>
      <c r="I38" s="230">
        <v>0.12170419301164724</v>
      </c>
      <c r="J38" s="230">
        <v>1.1683303161397669</v>
      </c>
      <c r="K38" s="230">
        <v>1.9735261896838607</v>
      </c>
      <c r="L38" s="230">
        <v>2.90125381031614</v>
      </c>
      <c r="M38" s="230">
        <v>3.0360872878535772</v>
      </c>
      <c r="N38" s="230">
        <v>3.0234552745424303</v>
      </c>
      <c r="O38" s="230">
        <v>2.9722252911813651</v>
      </c>
      <c r="P38" s="230">
        <v>2.5072084525790364</v>
      </c>
      <c r="Q38" s="230">
        <v>2.239005158069884</v>
      </c>
      <c r="R38" s="230">
        <v>2.3280677870216309</v>
      </c>
      <c r="S38" s="230">
        <v>2.4879171713810329</v>
      </c>
      <c r="T38" s="230">
        <v>1.994432612312812</v>
      </c>
      <c r="U38" s="230">
        <v>0.74178023294509132</v>
      </c>
      <c r="V38" s="230">
        <v>0.50709780366056578</v>
      </c>
      <c r="W38" s="230">
        <v>0.49446123128119807</v>
      </c>
      <c r="X38" s="230">
        <v>0.29458782029950087</v>
      </c>
      <c r="Y38" s="231">
        <v>0</v>
      </c>
      <c r="Z38" s="17">
        <f t="shared" si="5"/>
        <v>1.5430516195230173</v>
      </c>
      <c r="AA38" s="18">
        <f t="shared" si="6"/>
        <v>2.5929798557958965</v>
      </c>
      <c r="AB38" s="18">
        <f t="shared" si="7"/>
        <v>0.67205995008319475</v>
      </c>
      <c r="AC38" s="18">
        <f t="shared" si="8"/>
        <v>1.602697141800703</v>
      </c>
      <c r="AD38" s="19">
        <f t="shared" si="9"/>
        <v>1.2020228563505273</v>
      </c>
    </row>
    <row r="39" spans="1:30" x14ac:dyDescent="0.2">
      <c r="A39" s="356" t="s">
        <v>225</v>
      </c>
      <c r="B39" s="229">
        <v>4.5252545757071556E-2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5.1177870216306154E-2</v>
      </c>
      <c r="I39" s="230">
        <v>0.22697294509151419</v>
      </c>
      <c r="J39" s="230">
        <v>0.89773470881863549</v>
      </c>
      <c r="K39" s="230">
        <v>0.90822951747088188</v>
      </c>
      <c r="L39" s="230">
        <v>1.1930300499168056</v>
      </c>
      <c r="M39" s="230">
        <v>1.1668980698835276</v>
      </c>
      <c r="N39" s="230">
        <v>1.2487781697171381</v>
      </c>
      <c r="O39" s="230">
        <v>1.0680660565723794</v>
      </c>
      <c r="P39" s="230">
        <v>0.86127004991680534</v>
      </c>
      <c r="Q39" s="230">
        <v>0.56176326123128117</v>
      </c>
      <c r="R39" s="230">
        <v>0.93702815307820286</v>
      </c>
      <c r="S39" s="230">
        <v>0.90303008319467559</v>
      </c>
      <c r="T39" s="230">
        <v>0.48245990016638945</v>
      </c>
      <c r="U39" s="230">
        <v>0.18648109816971717</v>
      </c>
      <c r="V39" s="230">
        <v>0.12071663893510816</v>
      </c>
      <c r="W39" s="230">
        <v>8.7454143094841924E-2</v>
      </c>
      <c r="X39" s="230">
        <v>8.7454143094841924E-2</v>
      </c>
      <c r="Y39" s="231">
        <v>0</v>
      </c>
      <c r="Z39" s="17">
        <f t="shared" si="5"/>
        <v>0.74067386023294512</v>
      </c>
      <c r="AA39" s="18">
        <f t="shared" si="6"/>
        <v>0.9299892956184137</v>
      </c>
      <c r="AB39" s="18">
        <f t="shared" si="7"/>
        <v>0.16076098724348312</v>
      </c>
      <c r="AC39" s="18">
        <f t="shared" si="8"/>
        <v>0.61047471436494716</v>
      </c>
      <c r="AD39" s="19">
        <f t="shared" si="9"/>
        <v>0.45974155851358839</v>
      </c>
    </row>
    <row r="40" spans="1:30" x14ac:dyDescent="0.2">
      <c r="A40" s="356" t="s">
        <v>226</v>
      </c>
      <c r="B40" s="229">
        <v>5.0440665557404327E-2</v>
      </c>
      <c r="C40" s="230">
        <v>5.0440665557404327E-2</v>
      </c>
      <c r="D40" s="230">
        <v>0</v>
      </c>
      <c r="E40" s="230">
        <v>0</v>
      </c>
      <c r="F40" s="230">
        <v>0.19118512479201333</v>
      </c>
      <c r="G40" s="230">
        <v>0</v>
      </c>
      <c r="H40" s="230">
        <v>9.6962495840266241E-2</v>
      </c>
      <c r="I40" s="230">
        <v>1.4893120133111484</v>
      </c>
      <c r="J40" s="230">
        <v>2.1910092512479205</v>
      </c>
      <c r="K40" s="230">
        <v>3.3919830948419323</v>
      </c>
      <c r="L40" s="230">
        <v>4.0838765058236293</v>
      </c>
      <c r="M40" s="230">
        <v>4.2496643594010015</v>
      </c>
      <c r="N40" s="230">
        <v>4.1824562063227981</v>
      </c>
      <c r="O40" s="230">
        <v>4.4016127787021659</v>
      </c>
      <c r="P40" s="230">
        <v>4.8764696173044948</v>
      </c>
      <c r="Q40" s="230">
        <v>4.7748166722129799</v>
      </c>
      <c r="R40" s="230">
        <v>4.6425061231281184</v>
      </c>
      <c r="S40" s="230">
        <v>4.2254119467554085</v>
      </c>
      <c r="T40" s="230">
        <v>3.0336958069883537</v>
      </c>
      <c r="U40" s="230">
        <v>2.2893102495840263</v>
      </c>
      <c r="V40" s="230">
        <v>1.870632079866889</v>
      </c>
      <c r="W40" s="230">
        <v>1.4576035607321129</v>
      </c>
      <c r="X40" s="230">
        <v>0.28463740432612317</v>
      </c>
      <c r="Y40" s="231">
        <v>0.10131404326123129</v>
      </c>
      <c r="Z40" s="17">
        <f t="shared" si="5"/>
        <v>2.5838012867443165</v>
      </c>
      <c r="AA40" s="18">
        <f t="shared" si="6"/>
        <v>4.5172122240709935</v>
      </c>
      <c r="AB40" s="18">
        <f t="shared" si="7"/>
        <v>1.5061988574597895</v>
      </c>
      <c r="AC40" s="18">
        <f t="shared" si="8"/>
        <v>2.8690707894250331</v>
      </c>
      <c r="AD40" s="19">
        <f t="shared" si="9"/>
        <v>2.1639725277315591</v>
      </c>
    </row>
    <row r="41" spans="1:30" x14ac:dyDescent="0.2">
      <c r="A41" s="356" t="s">
        <v>227</v>
      </c>
      <c r="B41" s="229">
        <v>0</v>
      </c>
      <c r="C41" s="230">
        <v>2.5908186356073212E-2</v>
      </c>
      <c r="D41" s="230">
        <v>0</v>
      </c>
      <c r="E41" s="230">
        <v>0</v>
      </c>
      <c r="F41" s="230">
        <v>0.17972026622296172</v>
      </c>
      <c r="G41" s="230">
        <v>0.17972026622296172</v>
      </c>
      <c r="H41" s="230">
        <v>0.18271983361064895</v>
      </c>
      <c r="I41" s="230">
        <v>0.30657970049916811</v>
      </c>
      <c r="J41" s="230">
        <v>1.1965042595673876</v>
      </c>
      <c r="K41" s="230">
        <v>1.2932726455906822</v>
      </c>
      <c r="L41" s="230">
        <v>1.4471300831946756</v>
      </c>
      <c r="M41" s="230">
        <v>1.5848500166389352</v>
      </c>
      <c r="N41" s="230">
        <v>1.1349680199667223</v>
      </c>
      <c r="O41" s="230">
        <v>1.7723249251247921</v>
      </c>
      <c r="P41" s="230">
        <v>1.8773001331114811</v>
      </c>
      <c r="Q41" s="230">
        <v>1.9988601663893508</v>
      </c>
      <c r="R41" s="230">
        <v>1.6854128119800333</v>
      </c>
      <c r="S41" s="230">
        <v>1.309319201331115</v>
      </c>
      <c r="T41" s="230">
        <v>0.7224142762063227</v>
      </c>
      <c r="U41" s="230">
        <v>0.54206402662229614</v>
      </c>
      <c r="V41" s="230">
        <v>0</v>
      </c>
      <c r="W41" s="230">
        <v>0</v>
      </c>
      <c r="X41" s="230">
        <v>0</v>
      </c>
      <c r="Y41" s="231">
        <v>0</v>
      </c>
      <c r="Z41" s="17">
        <f t="shared" si="5"/>
        <v>1.0018427565169163</v>
      </c>
      <c r="AA41" s="18">
        <f t="shared" si="6"/>
        <v>1.6296975429839158</v>
      </c>
      <c r="AB41" s="18">
        <f t="shared" si="7"/>
        <v>0.21074638380476982</v>
      </c>
      <c r="AC41" s="18">
        <f t="shared" si="8"/>
        <v>0.94742889443520062</v>
      </c>
      <c r="AD41" s="19">
        <f t="shared" si="9"/>
        <v>0.72662786744315022</v>
      </c>
    </row>
    <row r="42" spans="1:30" x14ac:dyDescent="0.2">
      <c r="A42" s="356" t="s">
        <v>228</v>
      </c>
      <c r="B42" s="229">
        <v>0.13836768718801998</v>
      </c>
      <c r="C42" s="230">
        <v>0</v>
      </c>
      <c r="D42" s="230">
        <v>0</v>
      </c>
      <c r="E42" s="230">
        <v>0</v>
      </c>
      <c r="F42" s="230">
        <v>0</v>
      </c>
      <c r="G42" s="230">
        <v>0</v>
      </c>
      <c r="H42" s="230">
        <v>0</v>
      </c>
      <c r="I42" s="230">
        <v>0</v>
      </c>
      <c r="J42" s="230">
        <v>1.9508086522462564E-2</v>
      </c>
      <c r="K42" s="230">
        <v>0.24269970049916809</v>
      </c>
      <c r="L42" s="230">
        <v>6.7271680532445921E-2</v>
      </c>
      <c r="M42" s="230">
        <v>6.7271680532445921E-2</v>
      </c>
      <c r="N42" s="230">
        <v>0.22684855241264559</v>
      </c>
      <c r="O42" s="230">
        <v>5.6538801996672217E-2</v>
      </c>
      <c r="P42" s="230">
        <v>0.18894402662229617</v>
      </c>
      <c r="Q42" s="230">
        <v>0.38464742096505827</v>
      </c>
      <c r="R42" s="230">
        <v>0.15042552412645591</v>
      </c>
      <c r="S42" s="230">
        <v>0.12987244592346089</v>
      </c>
      <c r="T42" s="230">
        <v>4.0259068219633952E-2</v>
      </c>
      <c r="U42" s="230">
        <v>9.450289517470882E-2</v>
      </c>
      <c r="V42" s="230">
        <v>0.26163397670549088</v>
      </c>
      <c r="W42" s="230">
        <v>0.16325460898502495</v>
      </c>
      <c r="X42" s="230">
        <v>0.13073201331114809</v>
      </c>
      <c r="Y42" s="231">
        <v>0.13073201331114809</v>
      </c>
      <c r="Z42" s="17">
        <f t="shared" si="5"/>
        <v>6.6125191347753756E-2</v>
      </c>
      <c r="AA42" s="18">
        <f t="shared" si="6"/>
        <v>0.18954612867443146</v>
      </c>
      <c r="AB42" s="18">
        <f t="shared" si="7"/>
        <v>0.13685242928452579</v>
      </c>
      <c r="AC42" s="18">
        <f t="shared" si="8"/>
        <v>0.13084124976890371</v>
      </c>
      <c r="AD42" s="19">
        <f t="shared" si="9"/>
        <v>0.1038962576261786</v>
      </c>
    </row>
    <row r="43" spans="1:30" x14ac:dyDescent="0.2">
      <c r="A43" s="356" t="s">
        <v>229</v>
      </c>
      <c r="B43" s="229">
        <v>0.45363437603993351</v>
      </c>
      <c r="C43" s="230">
        <v>0</v>
      </c>
      <c r="D43" s="230">
        <v>0</v>
      </c>
      <c r="E43" s="230">
        <v>0</v>
      </c>
      <c r="F43" s="230">
        <v>0</v>
      </c>
      <c r="G43" s="230">
        <v>0.27376169717138105</v>
      </c>
      <c r="H43" s="230">
        <v>0.39171188019966713</v>
      </c>
      <c r="I43" s="230">
        <v>0.74674738768718829</v>
      </c>
      <c r="J43" s="230">
        <v>1.687388485856905</v>
      </c>
      <c r="K43" s="230">
        <v>2.6065248252911806</v>
      </c>
      <c r="L43" s="230">
        <v>3.2437300166389362</v>
      </c>
      <c r="M43" s="230">
        <v>3.2672504492512489</v>
      </c>
      <c r="N43" s="230">
        <v>3.1804535773710492</v>
      </c>
      <c r="O43" s="230">
        <v>3.0127994342762068</v>
      </c>
      <c r="P43" s="230">
        <v>2.8573734109816975</v>
      </c>
      <c r="Q43" s="230">
        <v>2.9598139767054907</v>
      </c>
      <c r="R43" s="230">
        <v>2.3069132445923461</v>
      </c>
      <c r="S43" s="230">
        <v>2.0351252246256233</v>
      </c>
      <c r="T43" s="230">
        <v>1.8349808319467555</v>
      </c>
      <c r="U43" s="230">
        <v>2.2893745424292846</v>
      </c>
      <c r="V43" s="230">
        <v>1.4340944425956739</v>
      </c>
      <c r="W43" s="230">
        <v>1.2239280199667222</v>
      </c>
      <c r="X43" s="230">
        <v>0.52398049916805323</v>
      </c>
      <c r="Y43" s="231">
        <v>0.14851690515806987</v>
      </c>
      <c r="Z43" s="17">
        <f t="shared" si="5"/>
        <v>1.9905588408208541</v>
      </c>
      <c r="AA43" s="18">
        <f t="shared" si="6"/>
        <v>2.7254131447587358</v>
      </c>
      <c r="AB43" s="18">
        <f t="shared" si="7"/>
        <v>1.2424792068774266</v>
      </c>
      <c r="AC43" s="18">
        <f t="shared" si="8"/>
        <v>1.9861503974856716</v>
      </c>
      <c r="AD43" s="19">
        <f t="shared" si="9"/>
        <v>1.5199209678313919</v>
      </c>
    </row>
    <row r="44" spans="1:30" x14ac:dyDescent="0.2">
      <c r="A44" s="356" t="s">
        <v>230</v>
      </c>
      <c r="B44" s="229">
        <v>0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</v>
      </c>
      <c r="J44" s="230">
        <v>7.1071647254575709E-2</v>
      </c>
      <c r="K44" s="230">
        <v>0.23399031613976706</v>
      </c>
      <c r="L44" s="230">
        <v>0.25250871880199671</v>
      </c>
      <c r="M44" s="230">
        <v>0.32662988352745431</v>
      </c>
      <c r="N44" s="230">
        <v>0.37846049916805335</v>
      </c>
      <c r="O44" s="230">
        <v>0.2617468885191348</v>
      </c>
      <c r="P44" s="230">
        <v>0.21234678868552415</v>
      </c>
      <c r="Q44" s="230">
        <v>0.21234678868552415</v>
      </c>
      <c r="R44" s="230">
        <v>0.21234678868552415</v>
      </c>
      <c r="S44" s="230">
        <v>0.27631477537437604</v>
      </c>
      <c r="T44" s="230">
        <v>0.20219361064891847</v>
      </c>
      <c r="U44" s="230">
        <v>0</v>
      </c>
      <c r="V44" s="230">
        <v>7.0349018302828609E-2</v>
      </c>
      <c r="W44" s="230">
        <v>0</v>
      </c>
      <c r="X44" s="230">
        <v>0</v>
      </c>
      <c r="Y44" s="231">
        <v>0</v>
      </c>
      <c r="Z44" s="17">
        <f t="shared" si="5"/>
        <v>0.14736676095396564</v>
      </c>
      <c r="AA44" s="18">
        <f t="shared" si="6"/>
        <v>0.25892708818635607</v>
      </c>
      <c r="AB44" s="18">
        <f t="shared" si="7"/>
        <v>4.5423771491957844E-2</v>
      </c>
      <c r="AC44" s="18">
        <f t="shared" si="8"/>
        <v>0.15057254021075989</v>
      </c>
      <c r="AD44" s="19">
        <f t="shared" si="9"/>
        <v>0.11292940515806991</v>
      </c>
    </row>
    <row r="45" spans="1:30" x14ac:dyDescent="0.2">
      <c r="A45" s="356" t="s">
        <v>231</v>
      </c>
      <c r="B45" s="229">
        <v>0.17324039933444257</v>
      </c>
      <c r="C45" s="230">
        <v>0.17324039933444257</v>
      </c>
      <c r="D45" s="230">
        <v>0.14542545757071546</v>
      </c>
      <c r="E45" s="230">
        <v>0.11925627287853577</v>
      </c>
      <c r="F45" s="230">
        <v>0.11925627287853577</v>
      </c>
      <c r="G45" s="230">
        <v>0.20294199667221297</v>
      </c>
      <c r="H45" s="230">
        <v>0.25335307820299502</v>
      </c>
      <c r="I45" s="230">
        <v>0.63262772046589022</v>
      </c>
      <c r="J45" s="230">
        <v>0.76594292845257905</v>
      </c>
      <c r="K45" s="230">
        <v>1.0165716805324461</v>
      </c>
      <c r="L45" s="230">
        <v>1.0360562396006656</v>
      </c>
      <c r="M45" s="230">
        <v>0.84205271214642274</v>
      </c>
      <c r="N45" s="230">
        <v>1.0534366722129784</v>
      </c>
      <c r="O45" s="230">
        <v>1.0886698502495844</v>
      </c>
      <c r="P45" s="230">
        <v>0.92957387687188031</v>
      </c>
      <c r="Q45" s="230">
        <v>0.50369128119800333</v>
      </c>
      <c r="R45" s="230">
        <v>0.43770469217970048</v>
      </c>
      <c r="S45" s="230">
        <v>0.49255334442595672</v>
      </c>
      <c r="T45" s="230">
        <v>0.3292509151414309</v>
      </c>
      <c r="U45" s="230">
        <v>0.46799777038269552</v>
      </c>
      <c r="V45" s="230">
        <v>0.42683940099833612</v>
      </c>
      <c r="W45" s="230">
        <v>0.17938918469217968</v>
      </c>
      <c r="X45" s="230">
        <v>0.12063178036605658</v>
      </c>
      <c r="Y45" s="231">
        <v>0.2225540765391015</v>
      </c>
      <c r="Z45" s="17">
        <f t="shared" si="5"/>
        <v>0.75776739323349984</v>
      </c>
      <c r="AA45" s="18">
        <f t="shared" si="6"/>
        <v>0.75093828618968406</v>
      </c>
      <c r="AB45" s="18">
        <f t="shared" si="7"/>
        <v>0.29111052135330007</v>
      </c>
      <c r="AC45" s="18">
        <f t="shared" si="8"/>
        <v>0.59993873359216121</v>
      </c>
      <c r="AD45" s="19">
        <f t="shared" si="9"/>
        <v>0.4888440834719911</v>
      </c>
    </row>
    <row r="46" spans="1:30" x14ac:dyDescent="0.2">
      <c r="A46" s="356" t="s">
        <v>232</v>
      </c>
      <c r="B46" s="229">
        <v>8.6754509151414319E-2</v>
      </c>
      <c r="C46" s="230">
        <v>4.1501963394342763E-2</v>
      </c>
      <c r="D46" s="230">
        <v>4.1501963394342763E-2</v>
      </c>
      <c r="E46" s="230">
        <v>0</v>
      </c>
      <c r="F46" s="230">
        <v>2.0750981697171381E-2</v>
      </c>
      <c r="G46" s="230">
        <v>9.5747520798668898E-2</v>
      </c>
      <c r="H46" s="230">
        <v>0.49705480865224627</v>
      </c>
      <c r="I46" s="230">
        <v>0.73898409317803648</v>
      </c>
      <c r="J46" s="230">
        <v>0.54328449251247934</v>
      </c>
      <c r="K46" s="230">
        <v>0.71307973377703837</v>
      </c>
      <c r="L46" s="230">
        <v>0.67866698835274564</v>
      </c>
      <c r="M46" s="230">
        <v>0.68801124792013335</v>
      </c>
      <c r="N46" s="230">
        <v>0.69567930116472543</v>
      </c>
      <c r="O46" s="230">
        <v>0.68863188019966726</v>
      </c>
      <c r="P46" s="230">
        <v>0.48868372712146418</v>
      </c>
      <c r="Q46" s="230">
        <v>0.17994911813643924</v>
      </c>
      <c r="R46" s="230">
        <v>0.31268206322795339</v>
      </c>
      <c r="S46" s="230">
        <v>0.19153144758735444</v>
      </c>
      <c r="T46" s="230">
        <v>0.29273850249584027</v>
      </c>
      <c r="U46" s="230">
        <v>0.19570995008319467</v>
      </c>
      <c r="V46" s="230">
        <v>2.0750981697171381E-2</v>
      </c>
      <c r="W46" s="230">
        <v>7.3751913477537442E-2</v>
      </c>
      <c r="X46" s="230">
        <v>7.3751913477537442E-2</v>
      </c>
      <c r="Y46" s="231">
        <v>0.17495896838602329</v>
      </c>
      <c r="Z46" s="17">
        <f t="shared" si="5"/>
        <v>0.64318022739877989</v>
      </c>
      <c r="AA46" s="18">
        <f t="shared" si="6"/>
        <v>0.42619292290626731</v>
      </c>
      <c r="AB46" s="18">
        <f t="shared" si="7"/>
        <v>0.13861037160288406</v>
      </c>
      <c r="AC46" s="18">
        <f t="shared" si="8"/>
        <v>0.40266117396931039</v>
      </c>
      <c r="AD46" s="19">
        <f t="shared" si="9"/>
        <v>0.31392325291181361</v>
      </c>
    </row>
    <row r="47" spans="1:30" x14ac:dyDescent="0.2">
      <c r="A47" s="356" t="s">
        <v>233</v>
      </c>
      <c r="B47" s="229">
        <v>4.5252545757071556E-2</v>
      </c>
      <c r="C47" s="230">
        <v>8.5224126455906823E-2</v>
      </c>
      <c r="D47" s="230">
        <v>0</v>
      </c>
      <c r="E47" s="230">
        <v>0</v>
      </c>
      <c r="F47" s="230">
        <v>9.9187354409317821E-3</v>
      </c>
      <c r="G47" s="230">
        <v>6.0692146422628955E-2</v>
      </c>
      <c r="H47" s="230">
        <v>0.23226126455906823</v>
      </c>
      <c r="I47" s="230">
        <v>0.13162475873544091</v>
      </c>
      <c r="J47" s="230">
        <v>6.7376106489184698E-2</v>
      </c>
      <c r="K47" s="230">
        <v>6.7376106489184698E-2</v>
      </c>
      <c r="L47" s="230">
        <v>0.17972026622296172</v>
      </c>
      <c r="M47" s="230">
        <v>0.24709637271214643</v>
      </c>
      <c r="N47" s="230">
        <v>6.7376106489184698E-2</v>
      </c>
      <c r="O47" s="230">
        <v>0</v>
      </c>
      <c r="P47" s="230">
        <v>0</v>
      </c>
      <c r="Q47" s="230">
        <v>4.9863094841930113E-2</v>
      </c>
      <c r="R47" s="230">
        <v>0</v>
      </c>
      <c r="S47" s="230">
        <v>0</v>
      </c>
      <c r="T47" s="230">
        <v>6.4248652246256241E-2</v>
      </c>
      <c r="U47" s="230">
        <v>6.4248652246256241E-2</v>
      </c>
      <c r="V47" s="230">
        <v>0</v>
      </c>
      <c r="W47" s="230">
        <v>0</v>
      </c>
      <c r="X47" s="230">
        <v>0</v>
      </c>
      <c r="Y47" s="231">
        <v>6.4248652246256241E-2</v>
      </c>
      <c r="Z47" s="17">
        <f t="shared" si="5"/>
        <v>0.15424247920133113</v>
      </c>
      <c r="AA47" s="18">
        <f t="shared" si="6"/>
        <v>1.9539866888519136E-2</v>
      </c>
      <c r="AB47" s="18">
        <f t="shared" si="7"/>
        <v>3.212432612312812E-2</v>
      </c>
      <c r="AC47" s="18">
        <f t="shared" si="8"/>
        <v>6.8635557404326114E-2</v>
      </c>
      <c r="AD47" s="19">
        <f t="shared" si="9"/>
        <v>5.9855316139767051E-2</v>
      </c>
    </row>
    <row r="48" spans="1:30" x14ac:dyDescent="0.2">
      <c r="A48" s="356" t="s">
        <v>234</v>
      </c>
      <c r="B48" s="229">
        <v>0.79476702163061574</v>
      </c>
      <c r="C48" s="230">
        <v>0.51509880199667213</v>
      </c>
      <c r="D48" s="230">
        <v>4.8517737104825293E-2</v>
      </c>
      <c r="E48" s="230">
        <v>0.25676895174708819</v>
      </c>
      <c r="F48" s="230">
        <v>0</v>
      </c>
      <c r="G48" s="230">
        <v>9.2721597337770384E-2</v>
      </c>
      <c r="H48" s="230">
        <v>0.36130595673876881</v>
      </c>
      <c r="I48" s="230">
        <v>1.5186139101497502</v>
      </c>
      <c r="J48" s="230">
        <v>3.4235010981697158</v>
      </c>
      <c r="K48" s="230">
        <v>5.0191142096505823</v>
      </c>
      <c r="L48" s="230">
        <v>4.4560602329450898</v>
      </c>
      <c r="M48" s="230">
        <v>4.065403960066555</v>
      </c>
      <c r="N48" s="230">
        <v>2.0588246256239597</v>
      </c>
      <c r="O48" s="230">
        <v>2.5771055906821982</v>
      </c>
      <c r="P48" s="230">
        <v>2.6585583693843611</v>
      </c>
      <c r="Q48" s="230">
        <v>3.1081702828619</v>
      </c>
      <c r="R48" s="230">
        <v>2.389631880199667</v>
      </c>
      <c r="S48" s="230">
        <v>1.714462595673877</v>
      </c>
      <c r="T48" s="230">
        <v>1.2947086855241268</v>
      </c>
      <c r="U48" s="230">
        <v>0.89827341098169722</v>
      </c>
      <c r="V48" s="230">
        <v>0.72169021630615637</v>
      </c>
      <c r="W48" s="230">
        <v>0.34289094841930112</v>
      </c>
      <c r="X48" s="230">
        <v>0.21011830282861896</v>
      </c>
      <c r="Y48" s="231">
        <v>0.33105474209650582</v>
      </c>
      <c r="Z48" s="17">
        <f t="shared" si="5"/>
        <v>3.1406665612867442</v>
      </c>
      <c r="AA48" s="18">
        <f t="shared" si="6"/>
        <v>2.4177922240709941</v>
      </c>
      <c r="AB48" s="18">
        <f t="shared" si="7"/>
        <v>0.63312271769273443</v>
      </c>
      <c r="AC48" s="18">
        <f t="shared" si="8"/>
        <v>2.0638605010168241</v>
      </c>
      <c r="AD48" s="19">
        <f t="shared" si="9"/>
        <v>1.6190567970049921</v>
      </c>
    </row>
    <row r="49" spans="1:30" x14ac:dyDescent="0.2">
      <c r="A49" s="356" t="s">
        <v>235</v>
      </c>
      <c r="B49" s="229">
        <v>8.2952412645590695E-2</v>
      </c>
      <c r="C49" s="230">
        <v>7.2774509151414313E-2</v>
      </c>
      <c r="D49" s="230">
        <v>0.10922489184692179</v>
      </c>
      <c r="E49" s="230">
        <v>2.2333843594009983E-2</v>
      </c>
      <c r="F49" s="230">
        <v>0</v>
      </c>
      <c r="G49" s="230">
        <v>0.18967653910149754</v>
      </c>
      <c r="H49" s="230">
        <v>0.33184209650582358</v>
      </c>
      <c r="I49" s="230">
        <v>1.4461750415973373</v>
      </c>
      <c r="J49" s="230">
        <v>2.4720764725457567</v>
      </c>
      <c r="K49" s="230">
        <v>3.9692948752079888</v>
      </c>
      <c r="L49" s="230">
        <v>4.3150821630615663</v>
      </c>
      <c r="M49" s="230">
        <v>4.0770005657237975</v>
      </c>
      <c r="N49" s="230">
        <v>3.6818431946755417</v>
      </c>
      <c r="O49" s="230">
        <v>3.3000518136439281</v>
      </c>
      <c r="P49" s="230">
        <v>3.3539553743760395</v>
      </c>
      <c r="Q49" s="230">
        <v>3.3646600665557402</v>
      </c>
      <c r="R49" s="230">
        <v>3.6685841930116467</v>
      </c>
      <c r="S49" s="230">
        <v>3.4132582695507492</v>
      </c>
      <c r="T49" s="230">
        <v>2.8611071880199677</v>
      </c>
      <c r="U49" s="230">
        <v>1.8733458569051586</v>
      </c>
      <c r="V49" s="230">
        <v>1.4414808985024963</v>
      </c>
      <c r="W49" s="230">
        <v>1.0250616971713813</v>
      </c>
      <c r="X49" s="230">
        <v>0.77150622296173044</v>
      </c>
      <c r="Y49" s="231">
        <v>0.34068841930116472</v>
      </c>
      <c r="Z49" s="17">
        <f t="shared" si="5"/>
        <v>2.7685785357737118</v>
      </c>
      <c r="AA49" s="18">
        <f t="shared" si="6"/>
        <v>3.4637254853022736</v>
      </c>
      <c r="AB49" s="18">
        <f t="shared" si="7"/>
        <v>1.3855317138103167</v>
      </c>
      <c r="AC49" s="18">
        <f t="shared" si="8"/>
        <v>2.5392785782954346</v>
      </c>
      <c r="AD49" s="19">
        <f t="shared" si="9"/>
        <v>1.9243323585690524</v>
      </c>
    </row>
    <row r="50" spans="1:30" x14ac:dyDescent="0.2">
      <c r="A50" s="356" t="s">
        <v>236</v>
      </c>
      <c r="B50" s="229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0.17178505823627288</v>
      </c>
      <c r="H50" s="230">
        <v>0.28277544093178042</v>
      </c>
      <c r="I50" s="230">
        <v>0.23399031613976706</v>
      </c>
      <c r="J50" s="230">
        <v>0.39555161397670552</v>
      </c>
      <c r="K50" s="230">
        <v>0.39555161397670552</v>
      </c>
      <c r="L50" s="230">
        <v>0.39555161397670552</v>
      </c>
      <c r="M50" s="230">
        <v>0.39555161397670552</v>
      </c>
      <c r="N50" s="230">
        <v>0.23676921797004993</v>
      </c>
      <c r="O50" s="230">
        <v>0.23906193011647256</v>
      </c>
      <c r="P50" s="230">
        <v>0.23414801996672216</v>
      </c>
      <c r="Q50" s="230">
        <v>0.1933680865224626</v>
      </c>
      <c r="R50" s="230">
        <v>0.54265334442595681</v>
      </c>
      <c r="S50" s="230">
        <v>0.4736503161397671</v>
      </c>
      <c r="T50" s="230">
        <v>0.14159420965058236</v>
      </c>
      <c r="U50" s="230">
        <v>2.1195141430948423E-2</v>
      </c>
      <c r="V50" s="230">
        <v>5.6970249584026626E-2</v>
      </c>
      <c r="W50" s="230">
        <v>0</v>
      </c>
      <c r="X50" s="230">
        <v>0</v>
      </c>
      <c r="Y50" s="231">
        <v>0</v>
      </c>
      <c r="Z50" s="17">
        <f t="shared" si="5"/>
        <v>0.34982870216306156</v>
      </c>
      <c r="AA50" s="18">
        <f t="shared" si="6"/>
        <v>0.31994181919023851</v>
      </c>
      <c r="AB50" s="18">
        <f t="shared" si="7"/>
        <v>3.6626600110926236E-2</v>
      </c>
      <c r="AC50" s="18">
        <f t="shared" si="8"/>
        <v>0.23546570715474216</v>
      </c>
      <c r="AD50" s="19">
        <f t="shared" si="9"/>
        <v>0.1837569911259013</v>
      </c>
    </row>
    <row r="51" spans="1:30" x14ac:dyDescent="0.2">
      <c r="A51" s="356" t="s">
        <v>237</v>
      </c>
      <c r="B51" s="229">
        <v>0.11123913477537438</v>
      </c>
      <c r="C51" s="230">
        <v>0</v>
      </c>
      <c r="D51" s="230">
        <v>0</v>
      </c>
      <c r="E51" s="230">
        <v>0</v>
      </c>
      <c r="F51" s="230">
        <v>4.0779933444259571E-2</v>
      </c>
      <c r="G51" s="230">
        <v>4.7851314475873548E-2</v>
      </c>
      <c r="H51" s="230">
        <v>8.0378602329450904E-2</v>
      </c>
      <c r="I51" s="230">
        <v>0.59281657237936769</v>
      </c>
      <c r="J51" s="230">
        <v>0.4878558735440931</v>
      </c>
      <c r="K51" s="230">
        <v>2.0860080532445924</v>
      </c>
      <c r="L51" s="230">
        <v>2.5160177371048253</v>
      </c>
      <c r="M51" s="230">
        <v>2.4695488851913474</v>
      </c>
      <c r="N51" s="230">
        <v>1.6311368053244588</v>
      </c>
      <c r="O51" s="230">
        <v>1.3292832945091513</v>
      </c>
      <c r="P51" s="230">
        <v>1.8818727121464227</v>
      </c>
      <c r="Q51" s="230">
        <v>4.3864537104825292</v>
      </c>
      <c r="R51" s="230">
        <v>4.674564226289518</v>
      </c>
      <c r="S51" s="230">
        <v>5.3841723460898505</v>
      </c>
      <c r="T51" s="230">
        <v>3.9845070216306158</v>
      </c>
      <c r="U51" s="230">
        <v>1.6817821630615644</v>
      </c>
      <c r="V51" s="230">
        <v>0.45459081530782031</v>
      </c>
      <c r="W51" s="230">
        <v>0.20558605657237941</v>
      </c>
      <c r="X51" s="230">
        <v>0.29307367720465893</v>
      </c>
      <c r="Y51" s="231">
        <v>8.9889450915141417E-2</v>
      </c>
      <c r="Z51" s="17">
        <f t="shared" si="5"/>
        <v>1.372104287298946</v>
      </c>
      <c r="AA51" s="18">
        <f t="shared" si="6"/>
        <v>3.2145805158069884</v>
      </c>
      <c r="AB51" s="18">
        <f t="shared" si="7"/>
        <v>1.1182381974486966</v>
      </c>
      <c r="AC51" s="18">
        <f t="shared" si="8"/>
        <v>1.9016410001848771</v>
      </c>
      <c r="AD51" s="19">
        <f t="shared" si="9"/>
        <v>1.4345586827509706</v>
      </c>
    </row>
    <row r="52" spans="1:30" x14ac:dyDescent="0.2">
      <c r="A52" s="356" t="s">
        <v>238</v>
      </c>
      <c r="B52" s="229">
        <v>0</v>
      </c>
      <c r="C52" s="230">
        <v>0</v>
      </c>
      <c r="D52" s="230">
        <v>0</v>
      </c>
      <c r="E52" s="230">
        <v>0</v>
      </c>
      <c r="F52" s="230">
        <v>0</v>
      </c>
      <c r="G52" s="230">
        <v>0</v>
      </c>
      <c r="H52" s="230">
        <v>0.33674569051580699</v>
      </c>
      <c r="I52" s="230">
        <v>0.41099174708818637</v>
      </c>
      <c r="J52" s="230">
        <v>0.61512003327787013</v>
      </c>
      <c r="K52" s="230">
        <v>0.65319367720465882</v>
      </c>
      <c r="L52" s="230">
        <v>0.87298705490848572</v>
      </c>
      <c r="M52" s="230">
        <v>0.85593500831946745</v>
      </c>
      <c r="N52" s="230">
        <v>0.70175913477537455</v>
      </c>
      <c r="O52" s="230">
        <v>0.48133890183028283</v>
      </c>
      <c r="P52" s="230">
        <v>0.3553361730449251</v>
      </c>
      <c r="Q52" s="230">
        <v>0.30536915141430943</v>
      </c>
      <c r="R52" s="230">
        <v>0.42866336106489178</v>
      </c>
      <c r="S52" s="230">
        <v>0.3757844925124792</v>
      </c>
      <c r="T52" s="230">
        <v>0.4260932445923461</v>
      </c>
      <c r="U52" s="230">
        <v>0.26215740432612311</v>
      </c>
      <c r="V52" s="230">
        <v>0.19184745424292846</v>
      </c>
      <c r="W52" s="230">
        <v>0.14518519134775379</v>
      </c>
      <c r="X52" s="230">
        <v>7.1790615640599006E-2</v>
      </c>
      <c r="Y52" s="231">
        <v>0</v>
      </c>
      <c r="Z52" s="17">
        <f t="shared" si="5"/>
        <v>0.62416220188574589</v>
      </c>
      <c r="AA52" s="18">
        <f t="shared" si="6"/>
        <v>0.4413752024403772</v>
      </c>
      <c r="AB52" s="18">
        <f t="shared" si="7"/>
        <v>0.18284565169162506</v>
      </c>
      <c r="AC52" s="18">
        <f t="shared" si="8"/>
        <v>0.41612768533924943</v>
      </c>
      <c r="AD52" s="19">
        <f t="shared" si="9"/>
        <v>0.31209576400443706</v>
      </c>
    </row>
    <row r="53" spans="1:30" x14ac:dyDescent="0.2">
      <c r="A53" s="356" t="s">
        <v>239</v>
      </c>
      <c r="B53" s="229">
        <v>7.7040399334442594E-2</v>
      </c>
      <c r="C53" s="230">
        <v>0</v>
      </c>
      <c r="D53" s="230">
        <v>7.2656672212978377E-2</v>
      </c>
      <c r="E53" s="230">
        <v>0</v>
      </c>
      <c r="F53" s="230">
        <v>0</v>
      </c>
      <c r="G53" s="230">
        <v>0.11559271214642264</v>
      </c>
      <c r="H53" s="230">
        <v>0.51593750415973372</v>
      </c>
      <c r="I53" s="230">
        <v>0.98434868552412647</v>
      </c>
      <c r="J53" s="230">
        <v>1.6810541098169718</v>
      </c>
      <c r="K53" s="230">
        <v>3.0930598668885199</v>
      </c>
      <c r="L53" s="230">
        <v>3.9279699500831953</v>
      </c>
      <c r="M53" s="230">
        <v>3.9706960399334452</v>
      </c>
      <c r="N53" s="230">
        <v>3.4352581031613973</v>
      </c>
      <c r="O53" s="230">
        <v>3.8030161730449246</v>
      </c>
      <c r="P53" s="230">
        <v>3.2689151414309476</v>
      </c>
      <c r="Q53" s="230">
        <v>3.4075399999999991</v>
      </c>
      <c r="R53" s="230">
        <v>3.3837172046589004</v>
      </c>
      <c r="S53" s="230">
        <v>3.2401693843594002</v>
      </c>
      <c r="T53" s="230">
        <v>2.2692438935108141</v>
      </c>
      <c r="U53" s="230">
        <v>1.6728094841930115</v>
      </c>
      <c r="V53" s="230">
        <v>0.95875084858569048</v>
      </c>
      <c r="W53" s="230">
        <v>0.9773240931780367</v>
      </c>
      <c r="X53" s="230">
        <v>0.2065940765391015</v>
      </c>
      <c r="Y53" s="231">
        <v>0.33504565723793683</v>
      </c>
      <c r="Z53" s="17">
        <f t="shared" si="5"/>
        <v>2.3621776927343321</v>
      </c>
      <c r="AA53" s="18">
        <f t="shared" si="6"/>
        <v>3.4231026677759284</v>
      </c>
      <c r="AB53" s="18">
        <f t="shared" si="7"/>
        <v>1.0699613422074319</v>
      </c>
      <c r="AC53" s="18">
        <f t="shared" si="8"/>
        <v>2.2850805675725634</v>
      </c>
      <c r="AD53" s="19">
        <f t="shared" si="9"/>
        <v>1.7248641666666662</v>
      </c>
    </row>
    <row r="54" spans="1:30" x14ac:dyDescent="0.2">
      <c r="A54" s="356" t="s">
        <v>240</v>
      </c>
      <c r="B54" s="229">
        <v>0.37337823627287858</v>
      </c>
      <c r="C54" s="230">
        <v>0.37337823627287858</v>
      </c>
      <c r="D54" s="230">
        <v>0.37337823627287858</v>
      </c>
      <c r="E54" s="230">
        <v>0.37337823627287858</v>
      </c>
      <c r="F54" s="230">
        <v>0.37337823627287858</v>
      </c>
      <c r="G54" s="230">
        <v>0.54532625623960074</v>
      </c>
      <c r="H54" s="230">
        <v>5.3133144758735443E-2</v>
      </c>
      <c r="I54" s="230">
        <v>0.13989108153078203</v>
      </c>
      <c r="J54" s="230">
        <v>0.40823327787021629</v>
      </c>
      <c r="K54" s="230">
        <v>0.31207873544093179</v>
      </c>
      <c r="L54" s="230">
        <v>0.33903181364392682</v>
      </c>
      <c r="M54" s="230">
        <v>0.27478316139767056</v>
      </c>
      <c r="N54" s="230">
        <v>0.69406222961730446</v>
      </c>
      <c r="O54" s="230">
        <v>0.66896179700499159</v>
      </c>
      <c r="P54" s="230">
        <v>0.91329903494176379</v>
      </c>
      <c r="Q54" s="230">
        <v>1.1348569717138104</v>
      </c>
      <c r="R54" s="230">
        <v>0.87655264559068202</v>
      </c>
      <c r="S54" s="230">
        <v>1.0693123460898504</v>
      </c>
      <c r="T54" s="230">
        <v>0.97003011647254567</v>
      </c>
      <c r="U54" s="230">
        <v>0.33990109816971714</v>
      </c>
      <c r="V54" s="230">
        <v>0.66523131447587347</v>
      </c>
      <c r="W54" s="230">
        <v>0.41976515806988363</v>
      </c>
      <c r="X54" s="230">
        <v>0.20807128119800333</v>
      </c>
      <c r="Y54" s="231">
        <v>0.15093078202995008</v>
      </c>
      <c r="Z54" s="17">
        <f t="shared" si="5"/>
        <v>0.25452520244037719</v>
      </c>
      <c r="AA54" s="18">
        <f t="shared" si="6"/>
        <v>0.89284083749306709</v>
      </c>
      <c r="AB54" s="18">
        <f t="shared" si="7"/>
        <v>0.45898829173599553</v>
      </c>
      <c r="AC54" s="18">
        <f t="shared" si="8"/>
        <v>0.53545144388981347</v>
      </c>
      <c r="AD54" s="19">
        <f t="shared" si="9"/>
        <v>0.50209764281752634</v>
      </c>
    </row>
    <row r="55" spans="1:30" x14ac:dyDescent="0.2">
      <c r="A55" s="356" t="s">
        <v>241</v>
      </c>
      <c r="B55" s="229">
        <v>0.22433161397670551</v>
      </c>
      <c r="C55" s="230">
        <v>0.10203866888519135</v>
      </c>
      <c r="D55" s="230">
        <v>0.10203866888519135</v>
      </c>
      <c r="E55" s="230">
        <v>0.15082379367720469</v>
      </c>
      <c r="F55" s="230">
        <v>0.18414242928452582</v>
      </c>
      <c r="G55" s="230">
        <v>0.68140612312811977</v>
      </c>
      <c r="H55" s="230">
        <v>0.75798003327787011</v>
      </c>
      <c r="I55" s="230">
        <v>1.3235779367720468</v>
      </c>
      <c r="J55" s="230">
        <v>1.7021380366056578</v>
      </c>
      <c r="K55" s="230">
        <v>2.200040366056573</v>
      </c>
      <c r="L55" s="230">
        <v>2.2537821297836937</v>
      </c>
      <c r="M55" s="230">
        <v>2.4521978036605647</v>
      </c>
      <c r="N55" s="230">
        <v>1.807602662229618</v>
      </c>
      <c r="O55" s="230">
        <v>1.7898160399334444</v>
      </c>
      <c r="P55" s="230">
        <v>1.7285032612312812</v>
      </c>
      <c r="Q55" s="230">
        <v>1.4898187354409325</v>
      </c>
      <c r="R55" s="230">
        <v>1.4395944093178041</v>
      </c>
      <c r="S55" s="230">
        <v>1.7368971381031617</v>
      </c>
      <c r="T55" s="230">
        <v>0.91790242928452581</v>
      </c>
      <c r="U55" s="230">
        <v>1.9537465224625628</v>
      </c>
      <c r="V55" s="230">
        <v>0.9234325790349418</v>
      </c>
      <c r="W55" s="230">
        <v>0.73487880199667244</v>
      </c>
      <c r="X55" s="230">
        <v>0.46703081530782037</v>
      </c>
      <c r="Y55" s="231">
        <v>0.3801362728785358</v>
      </c>
      <c r="Z55" s="17">
        <f t="shared" si="5"/>
        <v>1.781619384359401</v>
      </c>
      <c r="AA55" s="18">
        <f t="shared" si="6"/>
        <v>1.6653720410427069</v>
      </c>
      <c r="AB55" s="18">
        <f t="shared" si="7"/>
        <v>0.89618790349417665</v>
      </c>
      <c r="AC55" s="18">
        <f t="shared" si="8"/>
        <v>1.4477264429654275</v>
      </c>
      <c r="AD55" s="19">
        <f t="shared" si="9"/>
        <v>1.1459940529672765</v>
      </c>
    </row>
    <row r="56" spans="1:30" x14ac:dyDescent="0.2">
      <c r="A56" s="356" t="s">
        <v>242</v>
      </c>
      <c r="B56" s="229">
        <v>1.9837470881863564E-2</v>
      </c>
      <c r="C56" s="230">
        <v>5.929943427620632E-2</v>
      </c>
      <c r="D56" s="230">
        <v>5.929943427620632E-2</v>
      </c>
      <c r="E56" s="230">
        <v>5.929943427620632E-2</v>
      </c>
      <c r="F56" s="230">
        <v>0.25685118136439267</v>
      </c>
      <c r="G56" s="230">
        <v>0.39142778702163061</v>
      </c>
      <c r="H56" s="230">
        <v>0.42737131447587362</v>
      </c>
      <c r="I56" s="230">
        <v>1.3466381364392686</v>
      </c>
      <c r="J56" s="230">
        <v>1.6780668219633954</v>
      </c>
      <c r="K56" s="230">
        <v>2.0381307487520806</v>
      </c>
      <c r="L56" s="230">
        <v>2.2572729783693841</v>
      </c>
      <c r="M56" s="230">
        <v>1.4502296838602333</v>
      </c>
      <c r="N56" s="230">
        <v>0.81709191347753762</v>
      </c>
      <c r="O56" s="230">
        <v>0.84588069883527461</v>
      </c>
      <c r="P56" s="230">
        <v>0.80256489184692181</v>
      </c>
      <c r="Q56" s="230">
        <v>0.77780525790349408</v>
      </c>
      <c r="R56" s="230">
        <v>0.91488565723793691</v>
      </c>
      <c r="S56" s="230">
        <v>0.94530901830282876</v>
      </c>
      <c r="T56" s="230">
        <v>0.73478602329450926</v>
      </c>
      <c r="U56" s="230">
        <v>0.60715111480865225</v>
      </c>
      <c r="V56" s="230">
        <v>0.60656043261231274</v>
      </c>
      <c r="W56" s="230">
        <v>0.40905963394342765</v>
      </c>
      <c r="X56" s="230">
        <v>9.6468718801996672E-2</v>
      </c>
      <c r="Y56" s="231">
        <v>0</v>
      </c>
      <c r="Z56" s="17">
        <f t="shared" si="5"/>
        <v>1.5329516139767059</v>
      </c>
      <c r="AA56" s="18">
        <f t="shared" si="6"/>
        <v>0.85058957293399906</v>
      </c>
      <c r="AB56" s="18">
        <f t="shared" si="7"/>
        <v>0.4090043205768164</v>
      </c>
      <c r="AC56" s="18">
        <f t="shared" si="8"/>
        <v>0.9308485024958405</v>
      </c>
      <c r="AD56" s="19">
        <f t="shared" si="9"/>
        <v>0.73338699112590156</v>
      </c>
    </row>
    <row r="57" spans="1:30" x14ac:dyDescent="0.2">
      <c r="A57" s="356" t="s">
        <v>243</v>
      </c>
      <c r="B57" s="229">
        <v>0.12187613976705491</v>
      </c>
      <c r="C57" s="230">
        <v>0.16182049916805324</v>
      </c>
      <c r="D57" s="230">
        <v>0.10203866888519135</v>
      </c>
      <c r="E57" s="230">
        <v>0.10203866888519135</v>
      </c>
      <c r="F57" s="230">
        <v>0.10203866888519135</v>
      </c>
      <c r="G57" s="230">
        <v>0.10203866888519135</v>
      </c>
      <c r="H57" s="230">
        <v>0.10203866888519135</v>
      </c>
      <c r="I57" s="230">
        <v>0.37145151414309491</v>
      </c>
      <c r="J57" s="230">
        <v>0.40773990016638934</v>
      </c>
      <c r="K57" s="230">
        <v>0.61485973377703829</v>
      </c>
      <c r="L57" s="230">
        <v>0.66184752079866882</v>
      </c>
      <c r="M57" s="230">
        <v>0.56965970049916814</v>
      </c>
      <c r="N57" s="230">
        <v>0.83941510815307829</v>
      </c>
      <c r="O57" s="230">
        <v>0.58176479201331122</v>
      </c>
      <c r="P57" s="230">
        <v>0.43309753743760404</v>
      </c>
      <c r="Q57" s="230">
        <v>0.47112079866888512</v>
      </c>
      <c r="R57" s="230">
        <v>0.26941284525790349</v>
      </c>
      <c r="S57" s="230">
        <v>0.45040638935108152</v>
      </c>
      <c r="T57" s="230">
        <v>0.49365221297836948</v>
      </c>
      <c r="U57" s="230">
        <v>0.38847876871880199</v>
      </c>
      <c r="V57" s="230">
        <v>0.35494439267886857</v>
      </c>
      <c r="W57" s="230">
        <v>0.51543357737104822</v>
      </c>
      <c r="X57" s="230">
        <v>0</v>
      </c>
      <c r="Y57" s="231">
        <v>0</v>
      </c>
      <c r="Z57" s="17">
        <f t="shared" si="5"/>
        <v>0.45459950637825847</v>
      </c>
      <c r="AA57" s="18">
        <f t="shared" si="6"/>
        <v>0.50753624514697726</v>
      </c>
      <c r="AB57" s="18">
        <f t="shared" si="7"/>
        <v>0.29208482529118135</v>
      </c>
      <c r="AC57" s="18">
        <f t="shared" si="8"/>
        <v>0.41807352560547234</v>
      </c>
      <c r="AD57" s="19">
        <f t="shared" si="9"/>
        <v>0.3423822823072657</v>
      </c>
    </row>
    <row r="58" spans="1:30" x14ac:dyDescent="0.2">
      <c r="A58" s="356" t="s">
        <v>60</v>
      </c>
      <c r="B58" s="229">
        <v>0</v>
      </c>
      <c r="C58" s="230">
        <v>0</v>
      </c>
      <c r="D58" s="230">
        <v>0</v>
      </c>
      <c r="E58" s="230">
        <v>0</v>
      </c>
      <c r="F58" s="230">
        <v>0</v>
      </c>
      <c r="G58" s="230">
        <v>0</v>
      </c>
      <c r="H58" s="230">
        <v>0.34703201331114808</v>
      </c>
      <c r="I58" s="230">
        <v>0.43778199667221296</v>
      </c>
      <c r="J58" s="230">
        <v>0.92603347753743748</v>
      </c>
      <c r="K58" s="230">
        <v>0.9142535108153077</v>
      </c>
      <c r="L58" s="230">
        <v>0.83319474209650579</v>
      </c>
      <c r="M58" s="230">
        <v>0.95525251247920107</v>
      </c>
      <c r="N58" s="230">
        <v>1.0542242928452576</v>
      </c>
      <c r="O58" s="230">
        <v>0.94194356073211294</v>
      </c>
      <c r="P58" s="230">
        <v>1.0065576705490848</v>
      </c>
      <c r="Q58" s="230">
        <v>1.3703476871880191</v>
      </c>
      <c r="R58" s="230">
        <v>1.3703476871880191</v>
      </c>
      <c r="S58" s="230">
        <v>1.1106713144758733</v>
      </c>
      <c r="T58" s="230">
        <v>0.6374078868552413</v>
      </c>
      <c r="U58" s="230">
        <v>2.761946755407654E-2</v>
      </c>
      <c r="V58" s="230">
        <v>2.761946755407654E-2</v>
      </c>
      <c r="W58" s="230">
        <v>0</v>
      </c>
      <c r="X58" s="230">
        <v>0</v>
      </c>
      <c r="Y58" s="231">
        <v>6.9450116472545759E-2</v>
      </c>
      <c r="Z58" s="17">
        <f t="shared" si="5"/>
        <v>0.73559137548530218</v>
      </c>
      <c r="AA58" s="18">
        <f t="shared" si="6"/>
        <v>1.1423487021630612</v>
      </c>
      <c r="AB58" s="18">
        <f t="shared" si="7"/>
        <v>0.12701615640599001</v>
      </c>
      <c r="AC58" s="18">
        <f t="shared" si="8"/>
        <v>0.66831874468478436</v>
      </c>
      <c r="AD58" s="19">
        <f t="shared" si="9"/>
        <v>0.5012390585135883</v>
      </c>
    </row>
    <row r="59" spans="1:30" x14ac:dyDescent="0.2">
      <c r="A59" s="356" t="s">
        <v>244</v>
      </c>
      <c r="B59" s="229">
        <v>0.54476898502495841</v>
      </c>
      <c r="C59" s="230">
        <v>9.4701530782029947E-2</v>
      </c>
      <c r="D59" s="230">
        <v>9.4701530782029947E-2</v>
      </c>
      <c r="E59" s="230">
        <v>9.4701530782029947E-2</v>
      </c>
      <c r="F59" s="230">
        <v>9.4701530782029947E-2</v>
      </c>
      <c r="G59" s="230">
        <v>9.4701530782029947E-2</v>
      </c>
      <c r="H59" s="230">
        <v>0.41650635607321129</v>
      </c>
      <c r="I59" s="230">
        <v>0.11379064891846923</v>
      </c>
      <c r="J59" s="230">
        <v>0.46779327787021624</v>
      </c>
      <c r="K59" s="230">
        <v>0.48097181364392683</v>
      </c>
      <c r="L59" s="230">
        <v>0.52638299500831953</v>
      </c>
      <c r="M59" s="230">
        <v>0.39757687188019969</v>
      </c>
      <c r="N59" s="230">
        <v>0.5919688851913476</v>
      </c>
      <c r="O59" s="230">
        <v>0.49866459234608984</v>
      </c>
      <c r="P59" s="230">
        <v>0.28867214642262895</v>
      </c>
      <c r="Q59" s="230">
        <v>0.56426838602329454</v>
      </c>
      <c r="R59" s="230">
        <v>0.54306505823627271</v>
      </c>
      <c r="S59" s="230">
        <v>0.27279790349417637</v>
      </c>
      <c r="T59" s="230">
        <v>0.32067860232945089</v>
      </c>
      <c r="U59" s="230">
        <v>0.77584346089850242</v>
      </c>
      <c r="V59" s="230">
        <v>0.14333753743760402</v>
      </c>
      <c r="W59" s="230">
        <v>0.13729767054908487</v>
      </c>
      <c r="X59" s="230">
        <v>2.7776173044925124E-2</v>
      </c>
      <c r="Y59" s="231">
        <v>2.8206589018302829E-2</v>
      </c>
      <c r="Z59" s="17">
        <f t="shared" si="5"/>
        <v>0.40050366056572378</v>
      </c>
      <c r="AA59" s="18">
        <f t="shared" si="6"/>
        <v>0.45990616195230172</v>
      </c>
      <c r="AB59" s="18">
        <f t="shared" si="7"/>
        <v>0.23885667221297835</v>
      </c>
      <c r="AC59" s="18">
        <f t="shared" si="8"/>
        <v>0.36642216491033464</v>
      </c>
      <c r="AD59" s="19">
        <f t="shared" si="9"/>
        <v>0.31724481697171381</v>
      </c>
    </row>
    <row r="60" spans="1:30" x14ac:dyDescent="0.2">
      <c r="A60" s="357" t="s">
        <v>61</v>
      </c>
      <c r="B60" s="232">
        <v>8.1442728785357743E-2</v>
      </c>
      <c r="C60" s="233">
        <v>0</v>
      </c>
      <c r="D60" s="233">
        <v>0</v>
      </c>
      <c r="E60" s="233">
        <v>0</v>
      </c>
      <c r="F60" s="233">
        <v>0</v>
      </c>
      <c r="G60" s="233">
        <v>0</v>
      </c>
      <c r="H60" s="233">
        <v>8.1442728785357743E-2</v>
      </c>
      <c r="I60" s="233">
        <v>0</v>
      </c>
      <c r="J60" s="233">
        <v>5.8647154742096509E-2</v>
      </c>
      <c r="K60" s="233">
        <v>0.16633440931780369</v>
      </c>
      <c r="L60" s="233">
        <v>0.16633440931780369</v>
      </c>
      <c r="M60" s="233">
        <v>0.25250119800332782</v>
      </c>
      <c r="N60" s="233">
        <v>0.4492027620632279</v>
      </c>
      <c r="O60" s="233">
        <v>0.17189973377703829</v>
      </c>
      <c r="P60" s="233">
        <v>0.17189973377703829</v>
      </c>
      <c r="Q60" s="233">
        <v>0.39589301164725466</v>
      </c>
      <c r="R60" s="233">
        <v>0.1437508153078203</v>
      </c>
      <c r="S60" s="233">
        <v>0.1437508153078203</v>
      </c>
      <c r="T60" s="233">
        <v>1.6066222961730447E-2</v>
      </c>
      <c r="U60" s="233">
        <v>8.1442728785357743E-2</v>
      </c>
      <c r="V60" s="233">
        <v>0</v>
      </c>
      <c r="W60" s="233">
        <v>8.6053244592346097E-3</v>
      </c>
      <c r="X60" s="233">
        <v>0</v>
      </c>
      <c r="Y60" s="234">
        <v>0</v>
      </c>
      <c r="Z60" s="20">
        <f t="shared" si="5"/>
        <v>0.12087665002773158</v>
      </c>
      <c r="AA60" s="21">
        <f t="shared" si="6"/>
        <v>0.24606614531336657</v>
      </c>
      <c r="AB60" s="21">
        <f t="shared" si="7"/>
        <v>1.7685712701053801E-2</v>
      </c>
      <c r="AC60" s="21">
        <f t="shared" si="8"/>
        <v>0.12820950268071735</v>
      </c>
      <c r="AD60" s="22">
        <f t="shared" si="9"/>
        <v>9.9550574043261231E-2</v>
      </c>
    </row>
    <row r="61" spans="1:30" x14ac:dyDescent="0.2">
      <c r="A61" s="6" t="s">
        <v>62</v>
      </c>
      <c r="B61" s="34">
        <f>+SUM(B35:B60)</f>
        <v>3.6755646256239602</v>
      </c>
      <c r="C61" s="34">
        <f t="shared" ref="C61:Y61" si="10">+SUM(C35:C60)</f>
        <v>2.0064147753743757</v>
      </c>
      <c r="D61" s="34">
        <f t="shared" si="10"/>
        <v>1.3997710149750415</v>
      </c>
      <c r="E61" s="34">
        <f t="shared" si="10"/>
        <v>1.4295884858569055</v>
      </c>
      <c r="F61" s="34">
        <f t="shared" si="10"/>
        <v>2.1057902828618973</v>
      </c>
      <c r="G61" s="34">
        <f t="shared" si="10"/>
        <v>3.8837271214642271</v>
      </c>
      <c r="H61" s="34">
        <f t="shared" si="10"/>
        <v>6.4280110815307818</v>
      </c>
      <c r="I61" s="34">
        <f t="shared" si="10"/>
        <v>14.548080432612315</v>
      </c>
      <c r="J61" s="34">
        <f t="shared" si="10"/>
        <v>25.078457171381032</v>
      </c>
      <c r="K61" s="34">
        <f t="shared" si="10"/>
        <v>36.402476306156409</v>
      </c>
      <c r="L61" s="34">
        <f t="shared" si="10"/>
        <v>41.464583028286192</v>
      </c>
      <c r="M61" s="34">
        <f t="shared" si="10"/>
        <v>40.591379600665569</v>
      </c>
      <c r="N61" s="34">
        <f t="shared" si="10"/>
        <v>35.908563460898513</v>
      </c>
      <c r="O61" s="34">
        <f t="shared" si="10"/>
        <v>34.930896139767064</v>
      </c>
      <c r="P61" s="34">
        <f t="shared" si="10"/>
        <v>34.522406622296181</v>
      </c>
      <c r="Q61" s="34">
        <f t="shared" si="10"/>
        <v>36.877663760399329</v>
      </c>
      <c r="R61" s="34">
        <f t="shared" si="10"/>
        <v>35.589702495840271</v>
      </c>
      <c r="S61" s="34">
        <f t="shared" si="10"/>
        <v>33.869232712146434</v>
      </c>
      <c r="T61" s="34">
        <f t="shared" si="10"/>
        <v>25.590307021630618</v>
      </c>
      <c r="U61" s="34">
        <f t="shared" si="10"/>
        <v>18.714713244592346</v>
      </c>
      <c r="V61" s="34">
        <f t="shared" si="10"/>
        <v>12.837727121464228</v>
      </c>
      <c r="W61" s="34">
        <f t="shared" si="10"/>
        <v>9.1976323128119812</v>
      </c>
      <c r="X61" s="34">
        <f t="shared" si="10"/>
        <v>4.1770697836938444</v>
      </c>
      <c r="Y61" s="34">
        <f t="shared" si="10"/>
        <v>2.8018290848585687</v>
      </c>
      <c r="Z61" s="28">
        <f t="shared" si="5"/>
        <v>27.418831270105382</v>
      </c>
      <c r="AA61" s="29">
        <f t="shared" si="6"/>
        <v>35.283077531891301</v>
      </c>
      <c r="AB61" s="29">
        <f t="shared" si="7"/>
        <v>12.219879761508595</v>
      </c>
      <c r="AC61" s="29">
        <f t="shared" si="8"/>
        <v>24.973929521168429</v>
      </c>
      <c r="AD61" s="30">
        <f t="shared" si="9"/>
        <v>19.334649486966171</v>
      </c>
    </row>
    <row r="62" spans="1:30" x14ac:dyDescent="0.2">
      <c r="A62" s="7" t="s">
        <v>63</v>
      </c>
      <c r="B62" s="36">
        <v>6.3398942762063246</v>
      </c>
      <c r="C62" s="32">
        <v>3.7407066888519136</v>
      </c>
      <c r="D62" s="32">
        <v>2.7003154409317811</v>
      </c>
      <c r="E62" s="32">
        <v>2.2734505823627291</v>
      </c>
      <c r="F62" s="32">
        <v>2.8585547753743765</v>
      </c>
      <c r="G62" s="32">
        <v>6.7313571048252907</v>
      </c>
      <c r="H62" s="32">
        <v>14.88900931780366</v>
      </c>
      <c r="I62" s="32">
        <v>30.002825324459234</v>
      </c>
      <c r="J62" s="32">
        <v>40.900513643926793</v>
      </c>
      <c r="K62" s="32">
        <v>53.774010482529121</v>
      </c>
      <c r="L62" s="32">
        <v>57.120518735440932</v>
      </c>
      <c r="M62" s="32">
        <v>54.713876605657234</v>
      </c>
      <c r="N62" s="32">
        <v>46.242031381031616</v>
      </c>
      <c r="O62" s="32">
        <v>45.094452046589026</v>
      </c>
      <c r="P62" s="32">
        <v>43.416797803660572</v>
      </c>
      <c r="Q62" s="32">
        <v>45.182329617304482</v>
      </c>
      <c r="R62" s="32">
        <v>43.441382695507485</v>
      </c>
      <c r="S62" s="32">
        <v>41.390556705490852</v>
      </c>
      <c r="T62" s="32">
        <v>31.55797457570716</v>
      </c>
      <c r="U62" s="32">
        <v>24.460421996672213</v>
      </c>
      <c r="V62" s="32">
        <v>17.063582928452579</v>
      </c>
      <c r="W62" s="32">
        <v>13.1046184359401</v>
      </c>
      <c r="X62" s="32">
        <v>6.1160940099833612</v>
      </c>
      <c r="Y62" s="37">
        <v>4.1431514808652246</v>
      </c>
      <c r="Z62" s="31">
        <f t="shared" si="5"/>
        <v>41.900125684969488</v>
      </c>
      <c r="AA62" s="32">
        <f t="shared" si="6"/>
        <v>44.127925041597337</v>
      </c>
      <c r="AB62" s="32">
        <f t="shared" si="7"/>
        <v>16.074307237936772</v>
      </c>
      <c r="AC62" s="32">
        <f t="shared" si="8"/>
        <v>34.034119321501208</v>
      </c>
      <c r="AD62" s="33">
        <f t="shared" si="9"/>
        <v>26.552434443982253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Footer>&amp;LOctubre 2021</oddFooter>
  </headerFooter>
  <rowBreaks count="1" manualBreakCount="1">
    <brk id="3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C00000"/>
  </sheetPr>
  <dimension ref="A1:AD62"/>
  <sheetViews>
    <sheetView showGridLines="0" view="pageBreakPreview" zoomScale="85" zoomScaleSheetLayoutView="85" workbookViewId="0">
      <selection activeCell="A2" sqref="A2:A3"/>
    </sheetView>
  </sheetViews>
  <sheetFormatPr baseColWidth="10" defaultColWidth="9.33203125" defaultRowHeight="12.75" x14ac:dyDescent="0.2"/>
  <cols>
    <col min="1" max="1" width="30.1640625" customWidth="1"/>
    <col min="2" max="23" width="5.6640625" customWidth="1"/>
    <col min="24" max="24" width="6.1640625" customWidth="1"/>
    <col min="25" max="29" width="5.6640625" customWidth="1"/>
    <col min="30" max="30" width="9" bestFit="1" customWidth="1"/>
  </cols>
  <sheetData>
    <row r="1" spans="1:30" ht="16.5" x14ac:dyDescent="0.3">
      <c r="A1" s="13" t="s">
        <v>173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37">
        <v>0.13091389351081531</v>
      </c>
      <c r="C4" s="237">
        <v>0.22191455906821966</v>
      </c>
      <c r="D4" s="237">
        <v>0.22191455906821966</v>
      </c>
      <c r="E4" s="237">
        <v>0</v>
      </c>
      <c r="F4" s="237">
        <v>0</v>
      </c>
      <c r="G4" s="237">
        <v>0.17004808652246259</v>
      </c>
      <c r="H4" s="237">
        <v>0.30637662229617307</v>
      </c>
      <c r="I4" s="237">
        <v>0.6187295341098169</v>
      </c>
      <c r="J4" s="237">
        <v>0.83687429284525783</v>
      </c>
      <c r="K4" s="237">
        <v>0.57411214642262898</v>
      </c>
      <c r="L4" s="237">
        <v>0.51029492512479202</v>
      </c>
      <c r="M4" s="237">
        <v>0.31235291181364394</v>
      </c>
      <c r="N4" s="237">
        <v>0.31235291181364394</v>
      </c>
      <c r="O4" s="237">
        <v>0.31235291181364394</v>
      </c>
      <c r="P4" s="237">
        <v>0.42527088186356082</v>
      </c>
      <c r="Q4" s="237">
        <v>0.42527088186356082</v>
      </c>
      <c r="R4" s="237">
        <v>0.31235291181364394</v>
      </c>
      <c r="S4" s="237">
        <v>0.31235291181364394</v>
      </c>
      <c r="T4" s="237">
        <v>0.39737695507487519</v>
      </c>
      <c r="U4" s="237">
        <v>0.31235291181364394</v>
      </c>
      <c r="V4" s="237">
        <v>0.50000449251247925</v>
      </c>
      <c r="W4" s="237">
        <v>0.93928477537437594</v>
      </c>
      <c r="X4" s="237">
        <v>0.40367545757071549</v>
      </c>
      <c r="Y4" s="238">
        <v>0.40367545757071549</v>
      </c>
      <c r="Z4" s="59">
        <v>0.52645673876871879</v>
      </c>
      <c r="AA4" s="60">
        <v>0.34999223516361622</v>
      </c>
      <c r="AB4" s="60">
        <v>0.49272834165280083</v>
      </c>
      <c r="AC4" s="60">
        <v>0.45639243852837869</v>
      </c>
      <c r="AD4" s="61">
        <v>0.37332729132002224</v>
      </c>
    </row>
    <row r="5" spans="1:30" x14ac:dyDescent="0.2">
      <c r="A5" s="356" t="s">
        <v>199</v>
      </c>
      <c r="B5" s="239">
        <v>0</v>
      </c>
      <c r="C5" s="239">
        <v>6.5843843594009993E-2</v>
      </c>
      <c r="D5" s="239">
        <v>6.5843843594009993E-2</v>
      </c>
      <c r="E5" s="239">
        <v>0</v>
      </c>
      <c r="F5" s="239">
        <v>0</v>
      </c>
      <c r="G5" s="239">
        <v>0</v>
      </c>
      <c r="H5" s="239">
        <v>0</v>
      </c>
      <c r="I5" s="239">
        <v>0</v>
      </c>
      <c r="J5" s="239">
        <v>0</v>
      </c>
      <c r="K5" s="239">
        <v>0</v>
      </c>
      <c r="L5" s="239">
        <v>0</v>
      </c>
      <c r="M5" s="239">
        <v>0</v>
      </c>
      <c r="N5" s="239">
        <v>0</v>
      </c>
      <c r="O5" s="239">
        <v>0</v>
      </c>
      <c r="P5" s="239">
        <v>0</v>
      </c>
      <c r="Q5" s="239">
        <v>0</v>
      </c>
      <c r="R5" s="239">
        <v>0</v>
      </c>
      <c r="S5" s="239">
        <v>0</v>
      </c>
      <c r="T5" s="239">
        <v>0</v>
      </c>
      <c r="U5" s="239">
        <v>0</v>
      </c>
      <c r="V5" s="239">
        <v>0</v>
      </c>
      <c r="W5" s="239">
        <v>0</v>
      </c>
      <c r="X5" s="239">
        <v>0</v>
      </c>
      <c r="Y5" s="239">
        <v>0</v>
      </c>
      <c r="Z5" s="62">
        <v>0</v>
      </c>
      <c r="AA5" s="63">
        <v>0</v>
      </c>
      <c r="AB5" s="63">
        <v>0</v>
      </c>
      <c r="AC5" s="63">
        <v>0</v>
      </c>
      <c r="AD5" s="64">
        <v>5.4869869661674994E-3</v>
      </c>
    </row>
    <row r="6" spans="1:30" x14ac:dyDescent="0.2">
      <c r="A6" s="356" t="s">
        <v>200</v>
      </c>
      <c r="B6" s="240">
        <v>7.1820133111480861E-2</v>
      </c>
      <c r="C6" s="240">
        <v>7.1820133111480861E-2</v>
      </c>
      <c r="D6" s="240">
        <v>7.1820133111480861E-2</v>
      </c>
      <c r="E6" s="240">
        <v>0</v>
      </c>
      <c r="F6" s="240">
        <v>0</v>
      </c>
      <c r="G6" s="240">
        <v>0.5536642262895175</v>
      </c>
      <c r="H6" s="240">
        <v>1.912902662229617</v>
      </c>
      <c r="I6" s="240">
        <v>3.9637308652246253</v>
      </c>
      <c r="J6" s="240">
        <v>3.3478316139767053</v>
      </c>
      <c r="K6" s="240">
        <v>3.7726650582362731</v>
      </c>
      <c r="L6" s="240">
        <v>1.8239672212978364</v>
      </c>
      <c r="M6" s="240">
        <v>1.4131546589018305</v>
      </c>
      <c r="N6" s="240">
        <v>0.64470391014975037</v>
      </c>
      <c r="O6" s="240">
        <v>0.58111148086522468</v>
      </c>
      <c r="P6" s="240">
        <v>0.72276364392678882</v>
      </c>
      <c r="Q6" s="240">
        <v>0.96129326123128134</v>
      </c>
      <c r="R6" s="240">
        <v>0.92967678868552428</v>
      </c>
      <c r="S6" s="240">
        <v>1.2083479201331118</v>
      </c>
      <c r="T6" s="240">
        <v>0.54240590682196343</v>
      </c>
      <c r="U6" s="240">
        <v>0.50834326123128126</v>
      </c>
      <c r="V6" s="240">
        <v>0.32658352745424291</v>
      </c>
      <c r="W6" s="240">
        <v>0.53013202995008313</v>
      </c>
      <c r="X6" s="240">
        <v>0.44796772046589017</v>
      </c>
      <c r="Y6" s="241">
        <v>0.36285657237936775</v>
      </c>
      <c r="Z6" s="62">
        <v>2.7057086799778145</v>
      </c>
      <c r="AA6" s="63">
        <v>0.84131616749861349</v>
      </c>
      <c r="AB6" s="63">
        <v>0.45304816971713807</v>
      </c>
      <c r="AC6" s="63">
        <v>1.3333576723978551</v>
      </c>
      <c r="AD6" s="64">
        <v>1.0320651136993897</v>
      </c>
    </row>
    <row r="7" spans="1:30" x14ac:dyDescent="0.2">
      <c r="A7" s="356" t="s">
        <v>201</v>
      </c>
      <c r="B7" s="240">
        <v>0</v>
      </c>
      <c r="C7" s="240">
        <v>0</v>
      </c>
      <c r="D7" s="240">
        <v>0</v>
      </c>
      <c r="E7" s="240">
        <v>0</v>
      </c>
      <c r="F7" s="240">
        <v>0</v>
      </c>
      <c r="G7" s="240">
        <v>0</v>
      </c>
      <c r="H7" s="240">
        <v>4.6395008319467551E-2</v>
      </c>
      <c r="I7" s="240">
        <v>0.14685815307820299</v>
      </c>
      <c r="J7" s="240">
        <v>0.41716555740432615</v>
      </c>
      <c r="K7" s="240">
        <v>0.10046314475873545</v>
      </c>
      <c r="L7" s="240">
        <v>0</v>
      </c>
      <c r="M7" s="240">
        <v>0</v>
      </c>
      <c r="N7" s="240">
        <v>0</v>
      </c>
      <c r="O7" s="240">
        <v>0</v>
      </c>
      <c r="P7" s="240">
        <v>0</v>
      </c>
      <c r="Q7" s="240">
        <v>0</v>
      </c>
      <c r="R7" s="240">
        <v>0.31670241264559068</v>
      </c>
      <c r="S7" s="240">
        <v>0.31670241264559068</v>
      </c>
      <c r="T7" s="240">
        <v>4.6395008319467551E-2</v>
      </c>
      <c r="U7" s="240">
        <v>4.6395008319467551E-2</v>
      </c>
      <c r="V7" s="240">
        <v>4.6395008319467551E-2</v>
      </c>
      <c r="W7" s="240">
        <v>4.6395008319467551E-2</v>
      </c>
      <c r="X7" s="240">
        <v>0</v>
      </c>
      <c r="Y7" s="241">
        <v>0</v>
      </c>
      <c r="Z7" s="62">
        <v>0.11848031059345536</v>
      </c>
      <c r="AA7" s="63">
        <v>0.10556747088186356</v>
      </c>
      <c r="AB7" s="63">
        <v>3.0930005546311701E-2</v>
      </c>
      <c r="AC7" s="63">
        <v>8.4992595673876861E-2</v>
      </c>
      <c r="AD7" s="64">
        <v>6.3744446755407649E-2</v>
      </c>
    </row>
    <row r="8" spans="1:30" x14ac:dyDescent="0.2">
      <c r="A8" s="356" t="s">
        <v>202</v>
      </c>
      <c r="B8" s="240">
        <v>0</v>
      </c>
      <c r="C8" s="240">
        <v>0</v>
      </c>
      <c r="D8" s="240">
        <v>0</v>
      </c>
      <c r="E8" s="240">
        <v>2.4796838602329455E-2</v>
      </c>
      <c r="F8" s="240">
        <v>2.4796838602329455E-2</v>
      </c>
      <c r="G8" s="240">
        <v>8.5111148086522467E-2</v>
      </c>
      <c r="H8" s="240">
        <v>8.0507903494176372E-2</v>
      </c>
      <c r="I8" s="240">
        <v>0.15933111480865225</v>
      </c>
      <c r="J8" s="240">
        <v>7.882321131447588E-2</v>
      </c>
      <c r="K8" s="240">
        <v>0</v>
      </c>
      <c r="L8" s="240">
        <v>0.13427221297836942</v>
      </c>
      <c r="M8" s="240">
        <v>0.13427221297836942</v>
      </c>
      <c r="N8" s="240">
        <v>4.9917304492512485E-2</v>
      </c>
      <c r="O8" s="240">
        <v>5.1877454242928459E-2</v>
      </c>
      <c r="P8" s="240">
        <v>0.12590008319467555</v>
      </c>
      <c r="Q8" s="240">
        <v>0.34915648918469216</v>
      </c>
      <c r="R8" s="240">
        <v>0.34915648918469216</v>
      </c>
      <c r="S8" s="240">
        <v>0.27513386023294506</v>
      </c>
      <c r="T8" s="240">
        <v>0</v>
      </c>
      <c r="U8" s="240">
        <v>0</v>
      </c>
      <c r="V8" s="240">
        <v>0</v>
      </c>
      <c r="W8" s="240">
        <v>4.0165557404326119E-2</v>
      </c>
      <c r="X8" s="240">
        <v>4.0165557404326119E-2</v>
      </c>
      <c r="Y8" s="241">
        <v>0</v>
      </c>
      <c r="Z8" s="62">
        <v>9.7867775929007236E-2</v>
      </c>
      <c r="AA8" s="63">
        <v>0.20019028008874096</v>
      </c>
      <c r="AB8" s="63">
        <v>1.3388519134775373E-2</v>
      </c>
      <c r="AC8" s="63">
        <v>0.10381552505084118</v>
      </c>
      <c r="AD8" s="64">
        <v>8.3474344841930115E-2</v>
      </c>
    </row>
    <row r="9" spans="1:30" x14ac:dyDescent="0.2">
      <c r="A9" s="356" t="s">
        <v>203</v>
      </c>
      <c r="B9" s="240">
        <v>0.22930341098169718</v>
      </c>
      <c r="C9" s="240">
        <v>0.10597379367720466</v>
      </c>
      <c r="D9" s="240">
        <v>0</v>
      </c>
      <c r="E9" s="240">
        <v>8.6247420965058233E-2</v>
      </c>
      <c r="F9" s="240">
        <v>0</v>
      </c>
      <c r="G9" s="240">
        <v>0</v>
      </c>
      <c r="H9" s="240">
        <v>0</v>
      </c>
      <c r="I9" s="240">
        <v>0.16598094841930117</v>
      </c>
      <c r="J9" s="240">
        <v>0.34082337770382692</v>
      </c>
      <c r="K9" s="240">
        <v>0.3254316139767055</v>
      </c>
      <c r="L9" s="240">
        <v>0.54033294509151419</v>
      </c>
      <c r="M9" s="240">
        <v>0.52977670549084865</v>
      </c>
      <c r="N9" s="240">
        <v>0.21845690515806987</v>
      </c>
      <c r="O9" s="240">
        <v>0.50101763727121462</v>
      </c>
      <c r="P9" s="240">
        <v>0.22816855241264561</v>
      </c>
      <c r="Q9" s="240">
        <v>0.22816855241264561</v>
      </c>
      <c r="R9" s="240">
        <v>0.61274559068219647</v>
      </c>
      <c r="S9" s="240">
        <v>0.50027404326123126</v>
      </c>
      <c r="T9" s="240">
        <v>0</v>
      </c>
      <c r="U9" s="240">
        <v>0.1173677204658902</v>
      </c>
      <c r="V9" s="240">
        <v>0.18690507487520802</v>
      </c>
      <c r="W9" s="240">
        <v>0.20361514143094842</v>
      </c>
      <c r="X9" s="240">
        <v>0</v>
      </c>
      <c r="Y9" s="241">
        <v>0.39809883527454243</v>
      </c>
      <c r="Z9" s="62">
        <v>0.31705759844703274</v>
      </c>
      <c r="AA9" s="63">
        <v>0.38147188019966721</v>
      </c>
      <c r="AB9" s="63">
        <v>0.15099779534109817</v>
      </c>
      <c r="AC9" s="63">
        <v>0.2831757579959327</v>
      </c>
      <c r="AD9" s="64">
        <v>0.22994534456461455</v>
      </c>
    </row>
    <row r="10" spans="1:30" x14ac:dyDescent="0.2">
      <c r="A10" s="356" t="s">
        <v>204</v>
      </c>
      <c r="B10" s="240">
        <v>0.26204209650582361</v>
      </c>
      <c r="C10" s="240">
        <v>0.26020024958402665</v>
      </c>
      <c r="D10" s="240">
        <v>0.28499708818635611</v>
      </c>
      <c r="E10" s="240">
        <v>0.18765158069883528</v>
      </c>
      <c r="F10" s="240">
        <v>0</v>
      </c>
      <c r="G10" s="240">
        <v>0.18325823627287857</v>
      </c>
      <c r="H10" s="240">
        <v>0.62065058236272874</v>
      </c>
      <c r="I10" s="240">
        <v>1.0389989184692181</v>
      </c>
      <c r="J10" s="240">
        <v>0.95720940099833618</v>
      </c>
      <c r="K10" s="240">
        <v>0.35106564059900169</v>
      </c>
      <c r="L10" s="240">
        <v>0.21679342762063231</v>
      </c>
      <c r="M10" s="240">
        <v>0.19911497504159734</v>
      </c>
      <c r="N10" s="240">
        <v>0.17110615640599003</v>
      </c>
      <c r="O10" s="240">
        <v>7.1820133111480861E-2</v>
      </c>
      <c r="P10" s="240">
        <v>0.25507204658901833</v>
      </c>
      <c r="Q10" s="240">
        <v>0.25507204658901833</v>
      </c>
      <c r="R10" s="240">
        <v>0.25507204658901833</v>
      </c>
      <c r="S10" s="240">
        <v>7.1820133111480861E-2</v>
      </c>
      <c r="T10" s="240">
        <v>0</v>
      </c>
      <c r="U10" s="240">
        <v>0.1464320299500832</v>
      </c>
      <c r="V10" s="240">
        <v>0.1464320299500832</v>
      </c>
      <c r="W10" s="240">
        <v>7.2591514143094837E-2</v>
      </c>
      <c r="X10" s="240">
        <v>7.2591514143094837E-2</v>
      </c>
      <c r="Y10" s="241">
        <v>7.2591514143094837E-2</v>
      </c>
      <c r="Z10" s="62">
        <v>0.56397215751525243</v>
      </c>
      <c r="AA10" s="63">
        <v>0.17999376039933448</v>
      </c>
      <c r="AB10" s="63">
        <v>8.5106433721575156E-2</v>
      </c>
      <c r="AC10" s="63">
        <v>0.27635745054538735</v>
      </c>
      <c r="AD10" s="64">
        <v>0.25635764004437056</v>
      </c>
    </row>
    <row r="11" spans="1:30" x14ac:dyDescent="0.2">
      <c r="A11" s="356" t="s">
        <v>205</v>
      </c>
      <c r="B11" s="240">
        <v>0</v>
      </c>
      <c r="C11" s="240">
        <v>0</v>
      </c>
      <c r="D11" s="240">
        <v>0</v>
      </c>
      <c r="E11" s="240">
        <v>0</v>
      </c>
      <c r="F11" s="240">
        <v>0</v>
      </c>
      <c r="G11" s="240">
        <v>0</v>
      </c>
      <c r="H11" s="240">
        <v>0</v>
      </c>
      <c r="I11" s="240">
        <v>1.0410351913477536</v>
      </c>
      <c r="J11" s="240">
        <v>1.4526806988352747</v>
      </c>
      <c r="K11" s="240">
        <v>1.1625870216306158</v>
      </c>
      <c r="L11" s="240">
        <v>1.2246754575707155</v>
      </c>
      <c r="M11" s="240">
        <v>1.3008515806988354</v>
      </c>
      <c r="N11" s="240">
        <v>0.64544866888519137</v>
      </c>
      <c r="O11" s="240">
        <v>0.74037737104825285</v>
      </c>
      <c r="P11" s="240">
        <v>0.98346164725457563</v>
      </c>
      <c r="Q11" s="240">
        <v>0.83381447587354396</v>
      </c>
      <c r="R11" s="240">
        <v>0.81328552412645594</v>
      </c>
      <c r="S11" s="240">
        <v>0.75329151414309481</v>
      </c>
      <c r="T11" s="240">
        <v>0.69092445923460899</v>
      </c>
      <c r="U11" s="240">
        <v>0.88529009983361073</v>
      </c>
      <c r="V11" s="240">
        <v>0.61284567387687183</v>
      </c>
      <c r="W11" s="240">
        <v>0.62265840266222972</v>
      </c>
      <c r="X11" s="240">
        <v>0.18400815307820301</v>
      </c>
      <c r="Y11" s="241">
        <v>0.14384259567387689</v>
      </c>
      <c r="Z11" s="62">
        <v>1.0303049916805327</v>
      </c>
      <c r="AA11" s="63">
        <v>0.79494653355518585</v>
      </c>
      <c r="AB11" s="63">
        <v>0.52326156405990021</v>
      </c>
      <c r="AC11" s="63">
        <v>0.78283769643187306</v>
      </c>
      <c r="AD11" s="64">
        <v>0.58712827232390474</v>
      </c>
    </row>
    <row r="12" spans="1:30" x14ac:dyDescent="0.2">
      <c r="A12" s="356" t="s">
        <v>206</v>
      </c>
      <c r="B12" s="240">
        <v>8.6589184692179702E-2</v>
      </c>
      <c r="C12" s="240">
        <v>8.6589184692179702E-2</v>
      </c>
      <c r="D12" s="240">
        <v>8.6589184692179702E-2</v>
      </c>
      <c r="E12" s="240">
        <v>0.15352504159733776</v>
      </c>
      <c r="F12" s="240">
        <v>0.15352504159733776</v>
      </c>
      <c r="G12" s="240">
        <v>0.73277961730449259</v>
      </c>
      <c r="H12" s="240">
        <v>2.1117474209650582</v>
      </c>
      <c r="I12" s="240">
        <v>1.9363831946755405</v>
      </c>
      <c r="J12" s="240">
        <v>3.4591256239600656</v>
      </c>
      <c r="K12" s="240">
        <v>4.8400078202995003</v>
      </c>
      <c r="L12" s="240">
        <v>5.209383610648918</v>
      </c>
      <c r="M12" s="240">
        <v>4.7307437603993341</v>
      </c>
      <c r="N12" s="240">
        <v>2.8454942595673871</v>
      </c>
      <c r="O12" s="240">
        <v>2.8696415973377705</v>
      </c>
      <c r="P12" s="240">
        <v>2.581526955074875</v>
      </c>
      <c r="Q12" s="240">
        <v>1.9456033277870213</v>
      </c>
      <c r="R12" s="240">
        <v>1.6464298668885187</v>
      </c>
      <c r="S12" s="240">
        <v>1.3392618968386025</v>
      </c>
      <c r="T12" s="240">
        <v>0.86450332778702177</v>
      </c>
      <c r="U12" s="240">
        <v>0.45551231281198001</v>
      </c>
      <c r="V12" s="240">
        <v>0.39719841930116478</v>
      </c>
      <c r="W12" s="240">
        <v>0.39788835274542439</v>
      </c>
      <c r="X12" s="240">
        <v>0.10046314475873545</v>
      </c>
      <c r="Y12" s="241">
        <v>0.12525998336106489</v>
      </c>
      <c r="Z12" s="62">
        <v>3.714565238491403</v>
      </c>
      <c r="AA12" s="63">
        <v>2.2046596505823621</v>
      </c>
      <c r="AB12" s="63">
        <v>0.39013759012756521</v>
      </c>
      <c r="AC12" s="63">
        <v>2.1031208264004433</v>
      </c>
      <c r="AD12" s="64">
        <v>1.6314905054076536</v>
      </c>
    </row>
    <row r="13" spans="1:30" x14ac:dyDescent="0.2">
      <c r="A13" s="356" t="s">
        <v>207</v>
      </c>
      <c r="B13" s="240">
        <v>0.23899450915141432</v>
      </c>
      <c r="C13" s="240">
        <v>0.1173677204658902</v>
      </c>
      <c r="D13" s="240">
        <v>0.13366455906821964</v>
      </c>
      <c r="E13" s="240">
        <v>7.2591514143094837E-2</v>
      </c>
      <c r="F13" s="240">
        <v>0.24432462562396007</v>
      </c>
      <c r="G13" s="240">
        <v>3.806855241264559E-2</v>
      </c>
      <c r="H13" s="240">
        <v>0</v>
      </c>
      <c r="I13" s="240">
        <v>0.31235291181364394</v>
      </c>
      <c r="J13" s="240">
        <v>0.55708061564059908</v>
      </c>
      <c r="K13" s="240">
        <v>0.50702063227953409</v>
      </c>
      <c r="L13" s="240">
        <v>0.50702063227953409</v>
      </c>
      <c r="M13" s="240">
        <v>0.48222379367720475</v>
      </c>
      <c r="N13" s="240">
        <v>0.95749667221297841</v>
      </c>
      <c r="O13" s="240">
        <v>0.95749667221297841</v>
      </c>
      <c r="P13" s="240">
        <v>1.2475752079866889</v>
      </c>
      <c r="Q13" s="240">
        <v>1.0170975873544095</v>
      </c>
      <c r="R13" s="240">
        <v>1.2242379367720468</v>
      </c>
      <c r="S13" s="240">
        <v>1.0565412645590682</v>
      </c>
      <c r="T13" s="240">
        <v>1.0317444259567388</v>
      </c>
      <c r="U13" s="240">
        <v>0.7960297004991681</v>
      </c>
      <c r="V13" s="240">
        <v>0.7960297004991681</v>
      </c>
      <c r="W13" s="240">
        <v>0.69012537437603994</v>
      </c>
      <c r="X13" s="240">
        <v>0</v>
      </c>
      <c r="Y13" s="241">
        <v>0</v>
      </c>
      <c r="Z13" s="62">
        <v>0.39428309761508601</v>
      </c>
      <c r="AA13" s="63">
        <v>1.0767408901830284</v>
      </c>
      <c r="AB13" s="63">
        <v>0.55232153355518576</v>
      </c>
      <c r="AC13" s="63">
        <v>0.67444850711776672</v>
      </c>
      <c r="AD13" s="64">
        <v>0.54104519204104273</v>
      </c>
    </row>
    <row r="14" spans="1:30" x14ac:dyDescent="0.2">
      <c r="A14" s="356" t="s">
        <v>208</v>
      </c>
      <c r="B14" s="240">
        <v>0</v>
      </c>
      <c r="C14" s="240">
        <v>0</v>
      </c>
      <c r="D14" s="240">
        <v>0</v>
      </c>
      <c r="E14" s="240">
        <v>0</v>
      </c>
      <c r="F14" s="240">
        <v>0</v>
      </c>
      <c r="G14" s="240">
        <v>0</v>
      </c>
      <c r="H14" s="240">
        <v>0</v>
      </c>
      <c r="I14" s="240">
        <v>0</v>
      </c>
      <c r="J14" s="240">
        <v>0.17796014975041599</v>
      </c>
      <c r="K14" s="240">
        <v>0.45630757071547418</v>
      </c>
      <c r="L14" s="240">
        <v>0.45630757071547418</v>
      </c>
      <c r="M14" s="240">
        <v>0.19921048252911813</v>
      </c>
      <c r="N14" s="240">
        <v>0.42573785357737109</v>
      </c>
      <c r="O14" s="240">
        <v>0.42573785357737109</v>
      </c>
      <c r="P14" s="240">
        <v>0.3117012479201331</v>
      </c>
      <c r="Q14" s="240">
        <v>0.18109434276206324</v>
      </c>
      <c r="R14" s="240">
        <v>0.18109434276206324</v>
      </c>
      <c r="S14" s="240">
        <v>0.18109434276206324</v>
      </c>
      <c r="T14" s="240">
        <v>0.4178859400998336</v>
      </c>
      <c r="U14" s="240">
        <v>0.23679159733777036</v>
      </c>
      <c r="V14" s="240">
        <v>0</v>
      </c>
      <c r="W14" s="240">
        <v>0</v>
      </c>
      <c r="X14" s="240">
        <v>0</v>
      </c>
      <c r="Y14" s="241">
        <v>0</v>
      </c>
      <c r="Z14" s="62">
        <v>0.21496429561841376</v>
      </c>
      <c r="AA14" s="63">
        <v>0.28440999722684418</v>
      </c>
      <c r="AB14" s="63">
        <v>0.10911292290626733</v>
      </c>
      <c r="AC14" s="63">
        <v>0.20282907191717506</v>
      </c>
      <c r="AD14" s="64">
        <v>0.1521218039378813</v>
      </c>
    </row>
    <row r="15" spans="1:30" x14ac:dyDescent="0.2">
      <c r="A15" s="356" t="s">
        <v>209</v>
      </c>
      <c r="B15" s="240">
        <v>0</v>
      </c>
      <c r="C15" s="240">
        <v>0</v>
      </c>
      <c r="D15" s="240">
        <v>0</v>
      </c>
      <c r="E15" s="240">
        <v>0</v>
      </c>
      <c r="F15" s="240">
        <v>0</v>
      </c>
      <c r="G15" s="240">
        <v>0</v>
      </c>
      <c r="H15" s="240">
        <v>0</v>
      </c>
      <c r="I15" s="240">
        <v>0.31894509151414308</v>
      </c>
      <c r="J15" s="240">
        <v>0.31894509151414308</v>
      </c>
      <c r="K15" s="240">
        <v>0.37261148086522461</v>
      </c>
      <c r="L15" s="240">
        <v>0.37261148086522461</v>
      </c>
      <c r="M15" s="240">
        <v>0.37018269550748756</v>
      </c>
      <c r="N15" s="240">
        <v>0.12204009983361065</v>
      </c>
      <c r="O15" s="240">
        <v>0.15441572379367721</v>
      </c>
      <c r="P15" s="240">
        <v>9.1000665557404326E-2</v>
      </c>
      <c r="Q15" s="240">
        <v>0</v>
      </c>
      <c r="R15" s="240">
        <v>0</v>
      </c>
      <c r="S15" s="240">
        <v>6.5843843594009993E-2</v>
      </c>
      <c r="T15" s="240">
        <v>0</v>
      </c>
      <c r="U15" s="240">
        <v>0</v>
      </c>
      <c r="V15" s="240">
        <v>0</v>
      </c>
      <c r="W15" s="240">
        <v>0</v>
      </c>
      <c r="X15" s="240">
        <v>0</v>
      </c>
      <c r="Y15" s="241">
        <v>0</v>
      </c>
      <c r="Z15" s="62">
        <v>0.29221597337770383</v>
      </c>
      <c r="AA15" s="63">
        <v>7.2216722129783695E-2</v>
      </c>
      <c r="AB15" s="63">
        <v>0</v>
      </c>
      <c r="AC15" s="63">
        <v>0.12147756516916251</v>
      </c>
      <c r="AD15" s="64">
        <v>9.1108173876871881E-2</v>
      </c>
    </row>
    <row r="16" spans="1:30" x14ac:dyDescent="0.2">
      <c r="A16" s="356" t="s">
        <v>210</v>
      </c>
      <c r="B16" s="368">
        <v>0</v>
      </c>
      <c r="C16" s="368">
        <v>0</v>
      </c>
      <c r="D16" s="368">
        <v>0</v>
      </c>
      <c r="E16" s="368">
        <v>0</v>
      </c>
      <c r="F16" s="368">
        <v>0</v>
      </c>
      <c r="G16" s="368">
        <v>0</v>
      </c>
      <c r="H16" s="368">
        <v>0</v>
      </c>
      <c r="I16" s="368">
        <v>0</v>
      </c>
      <c r="J16" s="368">
        <v>0</v>
      </c>
      <c r="K16" s="368">
        <v>0</v>
      </c>
      <c r="L16" s="368">
        <v>0</v>
      </c>
      <c r="M16" s="368">
        <v>0</v>
      </c>
      <c r="N16" s="368">
        <v>0</v>
      </c>
      <c r="O16" s="368">
        <v>0</v>
      </c>
      <c r="P16" s="368">
        <v>0</v>
      </c>
      <c r="Q16" s="368">
        <v>0</v>
      </c>
      <c r="R16" s="368">
        <v>0</v>
      </c>
      <c r="S16" s="368">
        <v>0</v>
      </c>
      <c r="T16" s="368">
        <v>0</v>
      </c>
      <c r="U16" s="368">
        <v>0</v>
      </c>
      <c r="V16" s="368">
        <v>0</v>
      </c>
      <c r="W16" s="368">
        <v>0</v>
      </c>
      <c r="X16" s="368">
        <v>0</v>
      </c>
      <c r="Y16" s="368">
        <v>0</v>
      </c>
      <c r="Z16" s="62">
        <v>0</v>
      </c>
      <c r="AA16" s="63">
        <v>0</v>
      </c>
      <c r="AB16" s="63">
        <v>0</v>
      </c>
      <c r="AC16" s="63">
        <v>0</v>
      </c>
      <c r="AD16" s="64">
        <v>0</v>
      </c>
    </row>
    <row r="17" spans="1:30" x14ac:dyDescent="0.2">
      <c r="A17" s="356" t="s">
        <v>211</v>
      </c>
      <c r="B17" s="368">
        <v>0</v>
      </c>
      <c r="C17" s="368">
        <v>0</v>
      </c>
      <c r="D17" s="368">
        <v>0</v>
      </c>
      <c r="E17" s="368">
        <v>0</v>
      </c>
      <c r="F17" s="368">
        <v>0</v>
      </c>
      <c r="G17" s="368">
        <v>0</v>
      </c>
      <c r="H17" s="368">
        <v>0</v>
      </c>
      <c r="I17" s="368">
        <v>0.14307936772046589</v>
      </c>
      <c r="J17" s="368">
        <v>0.14307936772046589</v>
      </c>
      <c r="K17" s="368">
        <v>0.14307936772046589</v>
      </c>
      <c r="L17" s="368">
        <v>0.14307936772046589</v>
      </c>
      <c r="M17" s="368">
        <v>0.14307936772046589</v>
      </c>
      <c r="N17" s="368">
        <v>6.8634858569051577E-2</v>
      </c>
      <c r="O17" s="368">
        <v>0.66165407653910158</v>
      </c>
      <c r="P17" s="368">
        <v>0.68939708818635603</v>
      </c>
      <c r="Q17" s="368">
        <v>0.75803194675540764</v>
      </c>
      <c r="R17" s="368">
        <v>0.22002287853577374</v>
      </c>
      <c r="S17" s="368">
        <v>0.22002287853577374</v>
      </c>
      <c r="T17" s="368">
        <v>0.16117404326123128</v>
      </c>
      <c r="U17" s="368">
        <v>0.16117404326123128</v>
      </c>
      <c r="V17" s="368">
        <v>0.13658960066555739</v>
      </c>
      <c r="W17" s="368">
        <v>0</v>
      </c>
      <c r="X17" s="368">
        <v>0</v>
      </c>
      <c r="Y17" s="368">
        <v>0</v>
      </c>
      <c r="Z17" s="62">
        <v>0.11923280643372158</v>
      </c>
      <c r="AA17" s="63">
        <v>0.436293954520244</v>
      </c>
      <c r="AB17" s="63">
        <v>7.6489614531336667E-2</v>
      </c>
      <c r="AC17" s="63">
        <v>0.21067212516176748</v>
      </c>
      <c r="AD17" s="64">
        <v>0.15800409387132561</v>
      </c>
    </row>
    <row r="18" spans="1:30" x14ac:dyDescent="0.2">
      <c r="A18" s="356" t="s">
        <v>212</v>
      </c>
      <c r="B18" s="239">
        <v>0</v>
      </c>
      <c r="C18" s="239">
        <v>0</v>
      </c>
      <c r="D18" s="239">
        <v>0</v>
      </c>
      <c r="E18" s="239">
        <v>0</v>
      </c>
      <c r="F18" s="239">
        <v>0</v>
      </c>
      <c r="G18" s="239">
        <v>0.19433735440931779</v>
      </c>
      <c r="H18" s="239">
        <v>0.15684450915141432</v>
      </c>
      <c r="I18" s="239">
        <v>0.29271297836938431</v>
      </c>
      <c r="J18" s="239">
        <v>0.32375241264559063</v>
      </c>
      <c r="K18" s="239">
        <v>0.62592487520798668</v>
      </c>
      <c r="L18" s="239">
        <v>0.60689059900166387</v>
      </c>
      <c r="M18" s="239">
        <v>0.43077878535773712</v>
      </c>
      <c r="N18" s="239">
        <v>0.38002146422628957</v>
      </c>
      <c r="O18" s="239">
        <v>0</v>
      </c>
      <c r="P18" s="239">
        <v>0</v>
      </c>
      <c r="Q18" s="239">
        <v>0</v>
      </c>
      <c r="R18" s="239">
        <v>0.19433735440931779</v>
      </c>
      <c r="S18" s="239">
        <v>0</v>
      </c>
      <c r="T18" s="239">
        <v>9.6377870216306172E-2</v>
      </c>
      <c r="U18" s="239">
        <v>9.6377870216306172E-2</v>
      </c>
      <c r="V18" s="239">
        <v>9.6377870216306172E-2</v>
      </c>
      <c r="W18" s="239">
        <v>0</v>
      </c>
      <c r="X18" s="239">
        <v>0</v>
      </c>
      <c r="Y18" s="239">
        <v>0</v>
      </c>
      <c r="Z18" s="17">
        <v>0.40615069328896286</v>
      </c>
      <c r="AA18" s="18">
        <v>9.5726469772601228E-2</v>
      </c>
      <c r="AB18" s="18">
        <v>4.8188935108153086E-2</v>
      </c>
      <c r="AC18" s="18">
        <v>0.18335536605657238</v>
      </c>
      <c r="AD18" s="19">
        <v>0.1456139143094842</v>
      </c>
    </row>
    <row r="19" spans="1:30" x14ac:dyDescent="0.2">
      <c r="A19" s="356" t="s">
        <v>213</v>
      </c>
      <c r="B19" s="328">
        <v>0</v>
      </c>
      <c r="C19" s="328">
        <v>0</v>
      </c>
      <c r="D19" s="328">
        <v>0</v>
      </c>
      <c r="E19" s="328">
        <v>0</v>
      </c>
      <c r="F19" s="328">
        <v>0</v>
      </c>
      <c r="G19" s="328">
        <v>0</v>
      </c>
      <c r="H19" s="328">
        <v>0</v>
      </c>
      <c r="I19" s="328">
        <v>0</v>
      </c>
      <c r="J19" s="328">
        <v>0</v>
      </c>
      <c r="K19" s="328">
        <v>0</v>
      </c>
      <c r="L19" s="328">
        <v>0</v>
      </c>
      <c r="M19" s="328">
        <v>0</v>
      </c>
      <c r="N19" s="328">
        <v>0</v>
      </c>
      <c r="O19" s="328">
        <v>0</v>
      </c>
      <c r="P19" s="328">
        <v>0</v>
      </c>
      <c r="Q19" s="328">
        <v>0</v>
      </c>
      <c r="R19" s="328">
        <v>0</v>
      </c>
      <c r="S19" s="328">
        <v>0</v>
      </c>
      <c r="T19" s="328">
        <v>0</v>
      </c>
      <c r="U19" s="328">
        <v>0</v>
      </c>
      <c r="V19" s="328">
        <v>0</v>
      </c>
      <c r="W19" s="328">
        <v>0</v>
      </c>
      <c r="X19" s="328">
        <v>0</v>
      </c>
      <c r="Y19" s="328">
        <v>0</v>
      </c>
      <c r="Z19" s="62">
        <v>0</v>
      </c>
      <c r="AA19" s="63">
        <v>0</v>
      </c>
      <c r="AB19" s="63">
        <v>0</v>
      </c>
      <c r="AC19" s="63">
        <v>0</v>
      </c>
      <c r="AD19" s="64">
        <v>0</v>
      </c>
    </row>
    <row r="20" spans="1:30" x14ac:dyDescent="0.2">
      <c r="A20" s="356" t="s">
        <v>214</v>
      </c>
      <c r="B20" s="328">
        <v>0</v>
      </c>
      <c r="C20" s="328">
        <v>0</v>
      </c>
      <c r="D20" s="328">
        <v>0</v>
      </c>
      <c r="E20" s="328">
        <v>0</v>
      </c>
      <c r="F20" s="328">
        <v>0</v>
      </c>
      <c r="G20" s="328">
        <v>0</v>
      </c>
      <c r="H20" s="328">
        <v>0</v>
      </c>
      <c r="I20" s="328">
        <v>0</v>
      </c>
      <c r="J20" s="328">
        <v>0</v>
      </c>
      <c r="K20" s="328">
        <v>0</v>
      </c>
      <c r="L20" s="328">
        <v>0</v>
      </c>
      <c r="M20" s="328">
        <v>0</v>
      </c>
      <c r="N20" s="328">
        <v>0</v>
      </c>
      <c r="O20" s="328">
        <v>0</v>
      </c>
      <c r="P20" s="328">
        <v>0</v>
      </c>
      <c r="Q20" s="328">
        <v>0</v>
      </c>
      <c r="R20" s="328">
        <v>0</v>
      </c>
      <c r="S20" s="328">
        <v>0</v>
      </c>
      <c r="T20" s="328">
        <v>0</v>
      </c>
      <c r="U20" s="328">
        <v>0</v>
      </c>
      <c r="V20" s="328">
        <v>0</v>
      </c>
      <c r="W20" s="328">
        <v>0</v>
      </c>
      <c r="X20" s="328">
        <v>0</v>
      </c>
      <c r="Y20" s="328">
        <v>0</v>
      </c>
      <c r="Z20" s="62">
        <v>0</v>
      </c>
      <c r="AA20" s="63">
        <v>0</v>
      </c>
      <c r="AB20" s="63">
        <v>0</v>
      </c>
      <c r="AC20" s="63">
        <v>0</v>
      </c>
      <c r="AD20" s="64">
        <v>0</v>
      </c>
    </row>
    <row r="21" spans="1:30" x14ac:dyDescent="0.2">
      <c r="A21" s="356" t="s">
        <v>215</v>
      </c>
      <c r="B21" s="240">
        <v>0.13099983361064893</v>
      </c>
      <c r="C21" s="240">
        <v>0</v>
      </c>
      <c r="D21" s="240">
        <v>0</v>
      </c>
      <c r="E21" s="240">
        <v>0</v>
      </c>
      <c r="F21" s="240">
        <v>0</v>
      </c>
      <c r="G21" s="240">
        <v>0</v>
      </c>
      <c r="H21" s="240">
        <v>2.4796838602329455E-2</v>
      </c>
      <c r="I21" s="240">
        <v>2.4796838602329455E-2</v>
      </c>
      <c r="J21" s="240">
        <v>0</v>
      </c>
      <c r="K21" s="240">
        <v>0</v>
      </c>
      <c r="L21" s="240">
        <v>0</v>
      </c>
      <c r="M21" s="240">
        <v>0</v>
      </c>
      <c r="N21" s="240">
        <v>0</v>
      </c>
      <c r="O21" s="240">
        <v>0</v>
      </c>
      <c r="P21" s="240">
        <v>0</v>
      </c>
      <c r="Q21" s="240">
        <v>0</v>
      </c>
      <c r="R21" s="240">
        <v>0</v>
      </c>
      <c r="S21" s="240">
        <v>0</v>
      </c>
      <c r="T21" s="240">
        <v>0</v>
      </c>
      <c r="U21" s="240">
        <v>0</v>
      </c>
      <c r="V21" s="240">
        <v>0</v>
      </c>
      <c r="W21" s="240">
        <v>7.4099251247920134E-2</v>
      </c>
      <c r="X21" s="240">
        <v>0</v>
      </c>
      <c r="Y21" s="241">
        <v>0</v>
      </c>
      <c r="Z21" s="62">
        <v>8.2656128674431523E-3</v>
      </c>
      <c r="AA21" s="63">
        <v>0</v>
      </c>
      <c r="AB21" s="63">
        <v>1.2349875207986688E-2</v>
      </c>
      <c r="AC21" s="63">
        <v>6.8718293584766133E-3</v>
      </c>
      <c r="AD21" s="64">
        <v>1.0612198419301166E-2</v>
      </c>
    </row>
    <row r="22" spans="1:30" x14ac:dyDescent="0.2">
      <c r="A22" s="356" t="s">
        <v>216</v>
      </c>
      <c r="B22" s="240">
        <v>0</v>
      </c>
      <c r="C22" s="240">
        <v>0</v>
      </c>
      <c r="D22" s="240">
        <v>0</v>
      </c>
      <c r="E22" s="240">
        <v>0</v>
      </c>
      <c r="F22" s="240">
        <v>0</v>
      </c>
      <c r="G22" s="240">
        <v>0</v>
      </c>
      <c r="H22" s="240">
        <v>0</v>
      </c>
      <c r="I22" s="240">
        <v>2.4796838602329455E-2</v>
      </c>
      <c r="J22" s="240">
        <v>2.4796838602329455E-2</v>
      </c>
      <c r="K22" s="240">
        <v>0</v>
      </c>
      <c r="L22" s="240">
        <v>0</v>
      </c>
      <c r="M22" s="240">
        <v>0</v>
      </c>
      <c r="N22" s="240">
        <v>0</v>
      </c>
      <c r="O22" s="240">
        <v>0.12204009983361065</v>
      </c>
      <c r="P22" s="240">
        <v>0.12204009983361065</v>
      </c>
      <c r="Q22" s="240">
        <v>0.12204009983361065</v>
      </c>
      <c r="R22" s="240">
        <v>0.24565440931780366</v>
      </c>
      <c r="S22" s="240">
        <v>0.12204009983361065</v>
      </c>
      <c r="T22" s="240">
        <v>0.12204009983361065</v>
      </c>
      <c r="U22" s="240">
        <v>0.34856747088186357</v>
      </c>
      <c r="V22" s="240">
        <v>0.12204009983361065</v>
      </c>
      <c r="W22" s="240">
        <v>0.12204009983361065</v>
      </c>
      <c r="X22" s="240">
        <v>0.12361430948419302</v>
      </c>
      <c r="Y22" s="241">
        <v>0</v>
      </c>
      <c r="Z22" s="62">
        <v>8.2656128674431523E-3</v>
      </c>
      <c r="AA22" s="63">
        <v>0.12230246810870771</v>
      </c>
      <c r="AB22" s="63">
        <v>0.13971701331114808</v>
      </c>
      <c r="AC22" s="63">
        <v>9.0095031429099637E-2</v>
      </c>
      <c r="AD22" s="64">
        <v>6.7571273571824728E-2</v>
      </c>
    </row>
    <row r="23" spans="1:30" x14ac:dyDescent="0.2">
      <c r="A23" s="356" t="s">
        <v>217</v>
      </c>
      <c r="B23" s="368">
        <v>0</v>
      </c>
      <c r="C23" s="368">
        <v>0</v>
      </c>
      <c r="D23" s="368">
        <v>0</v>
      </c>
      <c r="E23" s="368">
        <v>0</v>
      </c>
      <c r="F23" s="368">
        <v>0</v>
      </c>
      <c r="G23" s="368">
        <v>0</v>
      </c>
      <c r="H23" s="368">
        <v>0</v>
      </c>
      <c r="I23" s="368">
        <v>0.31235291181364394</v>
      </c>
      <c r="J23" s="368">
        <v>0.31235291181364394</v>
      </c>
      <c r="K23" s="368">
        <v>0.31235291181364394</v>
      </c>
      <c r="L23" s="368">
        <v>0.31235291181364394</v>
      </c>
      <c r="M23" s="368">
        <v>0.31235291181364394</v>
      </c>
      <c r="N23" s="368">
        <v>0.37827703826955072</v>
      </c>
      <c r="O23" s="368">
        <v>0.37827703826955072</v>
      </c>
      <c r="P23" s="368">
        <v>0.37827703826955072</v>
      </c>
      <c r="Q23" s="368">
        <v>0.31235291181364394</v>
      </c>
      <c r="R23" s="368">
        <v>0.31235291181364394</v>
      </c>
      <c r="S23" s="368">
        <v>0.31235291181364394</v>
      </c>
      <c r="T23" s="368">
        <v>0.31235291181364394</v>
      </c>
      <c r="U23" s="368">
        <v>0.31235291181364394</v>
      </c>
      <c r="V23" s="368">
        <v>0.31235291181364394</v>
      </c>
      <c r="W23" s="368">
        <v>0.31235291181364394</v>
      </c>
      <c r="X23" s="368">
        <v>0</v>
      </c>
      <c r="Y23" s="368">
        <v>0</v>
      </c>
      <c r="Z23" s="62">
        <v>0.26029409317803659</v>
      </c>
      <c r="AA23" s="63">
        <v>0.34531497504159731</v>
      </c>
      <c r="AB23" s="63">
        <v>0.20823527454242929</v>
      </c>
      <c r="AC23" s="63">
        <v>0.2712814475873544</v>
      </c>
      <c r="AD23" s="64">
        <v>0.2034610856905158</v>
      </c>
    </row>
    <row r="24" spans="1:30" x14ac:dyDescent="0.2">
      <c r="A24" s="356" t="s">
        <v>218</v>
      </c>
      <c r="B24" s="239">
        <v>0</v>
      </c>
      <c r="C24" s="239">
        <v>0</v>
      </c>
      <c r="D24" s="239">
        <v>0</v>
      </c>
      <c r="E24" s="239">
        <v>0</v>
      </c>
      <c r="F24" s="239">
        <v>0</v>
      </c>
      <c r="G24" s="239">
        <v>0</v>
      </c>
      <c r="H24" s="239">
        <v>0</v>
      </c>
      <c r="I24" s="239">
        <v>0</v>
      </c>
      <c r="J24" s="239">
        <v>0</v>
      </c>
      <c r="K24" s="239">
        <v>0</v>
      </c>
      <c r="L24" s="239">
        <v>0</v>
      </c>
      <c r="M24" s="239">
        <v>0</v>
      </c>
      <c r="N24" s="239">
        <v>0</v>
      </c>
      <c r="O24" s="239">
        <v>0</v>
      </c>
      <c r="P24" s="239">
        <v>0</v>
      </c>
      <c r="Q24" s="239">
        <v>0</v>
      </c>
      <c r="R24" s="239">
        <v>0.10590432612312811</v>
      </c>
      <c r="S24" s="239">
        <v>0</v>
      </c>
      <c r="T24" s="239">
        <v>0</v>
      </c>
      <c r="U24" s="239">
        <v>0.12204009983361065</v>
      </c>
      <c r="V24" s="239">
        <v>0.12204009983361065</v>
      </c>
      <c r="W24" s="239">
        <v>0</v>
      </c>
      <c r="X24" s="239">
        <v>0</v>
      </c>
      <c r="Y24" s="239">
        <v>0</v>
      </c>
      <c r="Z24" s="62">
        <v>0</v>
      </c>
      <c r="AA24" s="63">
        <v>1.7650721020521353E-2</v>
      </c>
      <c r="AB24" s="63">
        <v>4.0680033277870217E-2</v>
      </c>
      <c r="AC24" s="63">
        <v>1.944358476613052E-2</v>
      </c>
      <c r="AD24" s="64">
        <v>1.4582688574597892E-2</v>
      </c>
    </row>
    <row r="25" spans="1:30" x14ac:dyDescent="0.2">
      <c r="A25" s="356" t="s">
        <v>219</v>
      </c>
      <c r="B25" s="368">
        <v>0.10590432612312811</v>
      </c>
      <c r="C25" s="368">
        <v>0.10590432612312811</v>
      </c>
      <c r="D25" s="368">
        <v>0.10590432612312811</v>
      </c>
      <c r="E25" s="368">
        <v>0.10590432612312811</v>
      </c>
      <c r="F25" s="368">
        <v>0.34491114808652251</v>
      </c>
      <c r="G25" s="368">
        <v>0.10590432612312811</v>
      </c>
      <c r="H25" s="368">
        <v>0</v>
      </c>
      <c r="I25" s="368">
        <v>0.20452986688851912</v>
      </c>
      <c r="J25" s="368">
        <v>0.25674683860232944</v>
      </c>
      <c r="K25" s="368">
        <v>0.37019292845257901</v>
      </c>
      <c r="L25" s="368">
        <v>0.25026547420965062</v>
      </c>
      <c r="M25" s="368">
        <v>0.1973665557404326</v>
      </c>
      <c r="N25" s="368">
        <v>0.16598094841930117</v>
      </c>
      <c r="O25" s="368">
        <v>0.31398710482529124</v>
      </c>
      <c r="P25" s="368">
        <v>0.16598094841930117</v>
      </c>
      <c r="Q25" s="368">
        <v>0.16598094841930117</v>
      </c>
      <c r="R25" s="368">
        <v>0.16598094841930117</v>
      </c>
      <c r="S25" s="368">
        <v>0.37983094841930115</v>
      </c>
      <c r="T25" s="368">
        <v>0.23182479201331119</v>
      </c>
      <c r="U25" s="368">
        <v>0.16598094841930117</v>
      </c>
      <c r="V25" s="368">
        <v>0.16598094841930117</v>
      </c>
      <c r="W25" s="368">
        <v>0.16598094841930117</v>
      </c>
      <c r="X25" s="368">
        <v>0</v>
      </c>
      <c r="Y25" s="368">
        <v>0</v>
      </c>
      <c r="Z25" s="62">
        <v>0.21318361064891844</v>
      </c>
      <c r="AA25" s="63">
        <v>0.22629030782029949</v>
      </c>
      <c r="AB25" s="63">
        <v>0.12162793954520246</v>
      </c>
      <c r="AC25" s="63">
        <v>0.18703395267147344</v>
      </c>
      <c r="AD25" s="64">
        <v>0.17671016361619521</v>
      </c>
    </row>
    <row r="26" spans="1:30" x14ac:dyDescent="0.2">
      <c r="A26" s="356" t="s">
        <v>56</v>
      </c>
      <c r="B26" s="239">
        <v>0</v>
      </c>
      <c r="C26" s="239">
        <v>0</v>
      </c>
      <c r="D26" s="239">
        <v>0</v>
      </c>
      <c r="E26" s="239">
        <v>0.13366455906821964</v>
      </c>
      <c r="F26" s="239">
        <v>0</v>
      </c>
      <c r="G26" s="239">
        <v>0</v>
      </c>
      <c r="H26" s="239">
        <v>0.13387404326123128</v>
      </c>
      <c r="I26" s="239">
        <v>0.20717737104825293</v>
      </c>
      <c r="J26" s="239">
        <v>0</v>
      </c>
      <c r="K26" s="239">
        <v>5.2763810316139775E-2</v>
      </c>
      <c r="L26" s="239">
        <v>0.20902645590682198</v>
      </c>
      <c r="M26" s="239">
        <v>0.1562626455906822</v>
      </c>
      <c r="N26" s="239">
        <v>0</v>
      </c>
      <c r="O26" s="239">
        <v>0</v>
      </c>
      <c r="P26" s="239">
        <v>8.3920465890183024E-2</v>
      </c>
      <c r="Q26" s="239">
        <v>8.3920465890183024E-2</v>
      </c>
      <c r="R26" s="239">
        <v>8.3920465890183024E-2</v>
      </c>
      <c r="S26" s="239">
        <v>8.3920465890183024E-2</v>
      </c>
      <c r="T26" s="239">
        <v>8.3920465890183024E-2</v>
      </c>
      <c r="U26" s="239">
        <v>8.3920465890183024E-2</v>
      </c>
      <c r="V26" s="239">
        <v>0</v>
      </c>
      <c r="W26" s="239">
        <v>0</v>
      </c>
      <c r="X26" s="239">
        <v>0</v>
      </c>
      <c r="Y26" s="239">
        <v>0</v>
      </c>
      <c r="Z26" s="62">
        <v>0.12651738768718804</v>
      </c>
      <c r="AA26" s="63">
        <v>5.5946977260122016E-2</v>
      </c>
      <c r="AB26" s="63">
        <v>2.7973488630061008E-2</v>
      </c>
      <c r="AC26" s="63">
        <v>7.0145951192457034E-2</v>
      </c>
      <c r="AD26" s="64">
        <v>5.8178820022185253E-2</v>
      </c>
    </row>
    <row r="27" spans="1:30" x14ac:dyDescent="0.2">
      <c r="A27" s="356" t="s">
        <v>220</v>
      </c>
      <c r="B27" s="240">
        <v>0</v>
      </c>
      <c r="C27" s="240">
        <v>0</v>
      </c>
      <c r="D27" s="240">
        <v>0</v>
      </c>
      <c r="E27" s="240">
        <v>0</v>
      </c>
      <c r="F27" s="240">
        <v>0</v>
      </c>
      <c r="G27" s="240">
        <v>0</v>
      </c>
      <c r="H27" s="240">
        <v>0.3225729617304493</v>
      </c>
      <c r="I27" s="240">
        <v>0.41357362728785363</v>
      </c>
      <c r="J27" s="240">
        <v>0.43637212978369389</v>
      </c>
      <c r="K27" s="240">
        <v>0.21878660565723798</v>
      </c>
      <c r="L27" s="240">
        <v>0.19398976705490853</v>
      </c>
      <c r="M27" s="240">
        <v>0.19398976705490853</v>
      </c>
      <c r="N27" s="240">
        <v>0</v>
      </c>
      <c r="O27" s="240">
        <v>0</v>
      </c>
      <c r="P27" s="240">
        <v>1.9034276206322795E-2</v>
      </c>
      <c r="Q27" s="240">
        <v>1.9034276206322795E-2</v>
      </c>
      <c r="R27" s="240">
        <v>1.9034276206322795E-2</v>
      </c>
      <c r="S27" s="240">
        <v>0</v>
      </c>
      <c r="T27" s="240">
        <v>2.8008818635607322E-2</v>
      </c>
      <c r="U27" s="240">
        <v>2.8008818635607322E-2</v>
      </c>
      <c r="V27" s="240">
        <v>0</v>
      </c>
      <c r="W27" s="240">
        <v>0</v>
      </c>
      <c r="X27" s="240">
        <v>0</v>
      </c>
      <c r="Y27" s="241">
        <v>0</v>
      </c>
      <c r="Z27" s="62">
        <v>0.29654747642817531</v>
      </c>
      <c r="AA27" s="63">
        <v>9.5171381031613975E-3</v>
      </c>
      <c r="AB27" s="63">
        <v>9.3362728785357733E-3</v>
      </c>
      <c r="AC27" s="63">
        <v>0.10513362913662413</v>
      </c>
      <c r="AD27" s="64">
        <v>7.8850221852468108E-2</v>
      </c>
    </row>
    <row r="28" spans="1:30" x14ac:dyDescent="0.2">
      <c r="A28" s="357" t="s">
        <v>58</v>
      </c>
      <c r="B28" s="240">
        <v>0</v>
      </c>
      <c r="C28" s="240">
        <v>0</v>
      </c>
      <c r="D28" s="240">
        <v>0</v>
      </c>
      <c r="E28" s="240">
        <v>0</v>
      </c>
      <c r="F28" s="240">
        <v>0</v>
      </c>
      <c r="G28" s="240">
        <v>0</v>
      </c>
      <c r="H28" s="240">
        <v>0</v>
      </c>
      <c r="I28" s="240">
        <v>0</v>
      </c>
      <c r="J28" s="240">
        <v>0</v>
      </c>
      <c r="K28" s="240">
        <v>0</v>
      </c>
      <c r="L28" s="240">
        <v>7.8029866888519137E-2</v>
      </c>
      <c r="M28" s="240">
        <v>7.8029866888519137E-2</v>
      </c>
      <c r="N28" s="240">
        <v>0</v>
      </c>
      <c r="O28" s="240">
        <v>0</v>
      </c>
      <c r="P28" s="240">
        <v>0</v>
      </c>
      <c r="Q28" s="240">
        <v>0.20195332778702166</v>
      </c>
      <c r="R28" s="240">
        <v>0</v>
      </c>
      <c r="S28" s="240">
        <v>0</v>
      </c>
      <c r="T28" s="240">
        <v>0</v>
      </c>
      <c r="U28" s="240">
        <v>0</v>
      </c>
      <c r="V28" s="240">
        <v>0</v>
      </c>
      <c r="W28" s="240">
        <v>0</v>
      </c>
      <c r="X28" s="240">
        <v>0</v>
      </c>
      <c r="Y28" s="241">
        <v>0</v>
      </c>
      <c r="Z28" s="65">
        <v>2.6009955629506379E-2</v>
      </c>
      <c r="AA28" s="66">
        <v>3.3658887964503607E-2</v>
      </c>
      <c r="AB28" s="66">
        <v>0</v>
      </c>
      <c r="AC28" s="66">
        <v>1.9889614531336662E-2</v>
      </c>
      <c r="AD28" s="67">
        <v>1.4917210898502497E-2</v>
      </c>
    </row>
    <row r="29" spans="1:30" x14ac:dyDescent="0.2">
      <c r="A29" s="5" t="s">
        <v>59</v>
      </c>
      <c r="B29" s="68">
        <v>1.2565673876871879</v>
      </c>
      <c r="C29" s="69">
        <v>1.0356138103161396</v>
      </c>
      <c r="D29" s="69">
        <v>0.97073369384359398</v>
      </c>
      <c r="E29" s="69">
        <v>0.76438128119800319</v>
      </c>
      <c r="F29" s="69">
        <v>0.76755765391014985</v>
      </c>
      <c r="G29" s="69">
        <v>2.0631715474209651</v>
      </c>
      <c r="H29" s="69">
        <v>5.7166685524126448</v>
      </c>
      <c r="I29" s="69">
        <v>11.325365723793675</v>
      </c>
      <c r="J29" s="69">
        <v>13.44162013311148</v>
      </c>
      <c r="K29" s="69">
        <v>14.185372628951745</v>
      </c>
      <c r="L29" s="69">
        <v>12.789293926788682</v>
      </c>
      <c r="M29" s="69">
        <v>11.183743677204658</v>
      </c>
      <c r="N29" s="69">
        <v>7.3856690515806998</v>
      </c>
      <c r="O29" s="69">
        <v>8.1418071547420983</v>
      </c>
      <c r="P29" s="69">
        <v>8.4310908485856899</v>
      </c>
      <c r="Q29" s="69">
        <v>7.8598849417637275</v>
      </c>
      <c r="R29" s="69">
        <v>7.9879614808652262</v>
      </c>
      <c r="S29" s="69">
        <v>7.1988314475873549</v>
      </c>
      <c r="T29" s="69">
        <v>5.0269350249584033</v>
      </c>
      <c r="U29" s="69">
        <v>4.8229372712146432</v>
      </c>
      <c r="V29" s="69">
        <v>3.9677754575707156</v>
      </c>
      <c r="W29" s="69">
        <v>4.2173293677204668</v>
      </c>
      <c r="X29" s="69">
        <v>1.3724858569051581</v>
      </c>
      <c r="Y29" s="70">
        <v>1.5063249584026623</v>
      </c>
      <c r="Z29" s="71">
        <v>11.440344107043813</v>
      </c>
      <c r="AA29" s="69">
        <v>7.834207487520799</v>
      </c>
      <c r="AB29" s="69">
        <v>3.4856313227953417</v>
      </c>
      <c r="AC29" s="69">
        <v>7.5867276391199852</v>
      </c>
      <c r="AD29" s="72">
        <v>5.9757967866056596</v>
      </c>
    </row>
    <row r="30" spans="1:30" x14ac:dyDescent="0.2">
      <c r="A30" s="11" t="s">
        <v>63</v>
      </c>
      <c r="B30" s="36">
        <v>2.9878185524126457</v>
      </c>
      <c r="C30" s="32">
        <v>2.3148584026622294</v>
      </c>
      <c r="D30" s="32">
        <v>1.7202798668885189</v>
      </c>
      <c r="E30" s="32">
        <v>1.7692871048252909</v>
      </c>
      <c r="F30" s="32">
        <v>1.9024681364392677</v>
      </c>
      <c r="G30" s="32">
        <v>4.1184666389351081</v>
      </c>
      <c r="H30" s="32">
        <v>10.267897337770385</v>
      </c>
      <c r="I30" s="32">
        <v>22.564637354409314</v>
      </c>
      <c r="J30" s="32">
        <v>32.494147920133102</v>
      </c>
      <c r="K30" s="32">
        <v>41.735176123128127</v>
      </c>
      <c r="L30" s="32">
        <v>45.178294093178039</v>
      </c>
      <c r="M30" s="32">
        <v>46.295290682196345</v>
      </c>
      <c r="N30" s="32">
        <v>38.473249750415981</v>
      </c>
      <c r="O30" s="32">
        <v>37.801156239600672</v>
      </c>
      <c r="P30" s="32">
        <v>36.666031114808668</v>
      </c>
      <c r="Q30" s="32">
        <v>37.690475873544095</v>
      </c>
      <c r="R30" s="32">
        <v>37.166131863560736</v>
      </c>
      <c r="S30" s="32">
        <v>34.066723044925119</v>
      </c>
      <c r="T30" s="32">
        <v>28.006521464226285</v>
      </c>
      <c r="U30" s="32">
        <v>20.541192845257907</v>
      </c>
      <c r="V30" s="32">
        <v>14.357812479201337</v>
      </c>
      <c r="W30" s="32">
        <v>12.858669384359406</v>
      </c>
      <c r="X30" s="32">
        <v>6.1709970049916789</v>
      </c>
      <c r="Y30" s="37">
        <v>4.1395735440931789</v>
      </c>
      <c r="Z30" s="31">
        <v>33.089240585135883</v>
      </c>
      <c r="AA30" s="32">
        <v>36.977294647809209</v>
      </c>
      <c r="AB30" s="32">
        <v>14.345794453688299</v>
      </c>
      <c r="AC30" s="32">
        <v>28.137443228877803</v>
      </c>
      <c r="AD30" s="33">
        <v>21.720298200915149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174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</v>
      </c>
      <c r="C35" s="227">
        <v>0</v>
      </c>
      <c r="D35" s="227">
        <v>0</v>
      </c>
      <c r="E35" s="227">
        <v>0</v>
      </c>
      <c r="F35" s="227">
        <v>4.73477537437604E-2</v>
      </c>
      <c r="G35" s="227">
        <v>0</v>
      </c>
      <c r="H35" s="227">
        <v>0</v>
      </c>
      <c r="I35" s="227">
        <v>0.12343901830282865</v>
      </c>
      <c r="J35" s="227">
        <v>0.86994916805324474</v>
      </c>
      <c r="K35" s="227">
        <v>0.45504367720465894</v>
      </c>
      <c r="L35" s="227">
        <v>0.4929280366056572</v>
      </c>
      <c r="M35" s="227">
        <v>0.37754392678868548</v>
      </c>
      <c r="N35" s="227">
        <v>0.11848344425956739</v>
      </c>
      <c r="O35" s="227">
        <v>0.11848344425956739</v>
      </c>
      <c r="P35" s="227">
        <v>0.25906048252911817</v>
      </c>
      <c r="Q35" s="227">
        <v>0.14935116472545759</v>
      </c>
      <c r="R35" s="227">
        <v>0.36247237936772042</v>
      </c>
      <c r="S35" s="227">
        <v>0.48095582362728778</v>
      </c>
      <c r="T35" s="227">
        <v>0.92665499168053245</v>
      </c>
      <c r="U35" s="227">
        <v>0.11848344425956739</v>
      </c>
      <c r="V35" s="227">
        <v>0.30199242928452574</v>
      </c>
      <c r="W35" s="227">
        <v>0.4267069883527454</v>
      </c>
      <c r="X35" s="227">
        <v>0.4267069883527454</v>
      </c>
      <c r="Y35" s="228">
        <v>0</v>
      </c>
      <c r="Z35" s="14">
        <v>0.38648397115917915</v>
      </c>
      <c r="AA35" s="15">
        <v>0.24813445646145313</v>
      </c>
      <c r="AB35" s="15">
        <v>0.36675747365501943</v>
      </c>
      <c r="AC35" s="15">
        <v>0.33379196709188386</v>
      </c>
      <c r="AD35" s="16">
        <v>0.25231679839156962</v>
      </c>
    </row>
    <row r="36" spans="1:30" x14ac:dyDescent="0.2">
      <c r="A36" s="356" t="s">
        <v>222</v>
      </c>
      <c r="B36" s="229">
        <v>0.15593926788685528</v>
      </c>
      <c r="C36" s="230">
        <v>0</v>
      </c>
      <c r="D36" s="230">
        <v>0</v>
      </c>
      <c r="E36" s="230">
        <v>0</v>
      </c>
      <c r="F36" s="230">
        <v>5.8552495840266228E-2</v>
      </c>
      <c r="G36" s="230">
        <v>5.8552495840266228E-2</v>
      </c>
      <c r="H36" s="230">
        <v>5.8552495840266228E-2</v>
      </c>
      <c r="I36" s="230">
        <v>0.37009242928452574</v>
      </c>
      <c r="J36" s="230">
        <v>0.32054001663893511</v>
      </c>
      <c r="K36" s="230">
        <v>0.87209750415973386</v>
      </c>
      <c r="L36" s="230">
        <v>0.70242745424292863</v>
      </c>
      <c r="M36" s="230">
        <v>0.93587420965058232</v>
      </c>
      <c r="N36" s="230">
        <v>0.58520457570715478</v>
      </c>
      <c r="O36" s="230">
        <v>0.75399958402662237</v>
      </c>
      <c r="P36" s="230">
        <v>1.2903037437603995</v>
      </c>
      <c r="Q36" s="230">
        <v>0.81729384359400992</v>
      </c>
      <c r="R36" s="230">
        <v>0.86767229617304487</v>
      </c>
      <c r="S36" s="230">
        <v>0.29066663893510819</v>
      </c>
      <c r="T36" s="230">
        <v>0.24545274542429282</v>
      </c>
      <c r="U36" s="230">
        <v>0.36526256239600663</v>
      </c>
      <c r="V36" s="230">
        <v>0.16851264559068221</v>
      </c>
      <c r="W36" s="230">
        <v>0.40072445923460898</v>
      </c>
      <c r="X36" s="230">
        <v>0.21640016638935111</v>
      </c>
      <c r="Y36" s="231">
        <v>4.7887520798668891E-2</v>
      </c>
      <c r="Z36" s="17">
        <v>0.54326401830282867</v>
      </c>
      <c r="AA36" s="18">
        <v>0.76752344703272335</v>
      </c>
      <c r="AB36" s="18">
        <v>0.24070668330560177</v>
      </c>
      <c r="AC36" s="18">
        <v>0.51716471621371796</v>
      </c>
      <c r="AD36" s="19">
        <v>0.39925038130892965</v>
      </c>
    </row>
    <row r="37" spans="1:30" x14ac:dyDescent="0.2">
      <c r="A37" s="356" t="s">
        <v>223</v>
      </c>
      <c r="B37" s="229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0.24537662229617302</v>
      </c>
      <c r="H37" s="230">
        <v>0.36606514143094843</v>
      </c>
      <c r="I37" s="230">
        <v>0.56751672212978377</v>
      </c>
      <c r="J37" s="230">
        <v>0.43453577371048252</v>
      </c>
      <c r="K37" s="230">
        <v>0.73417787021630621</v>
      </c>
      <c r="L37" s="230">
        <v>1.035897670549085</v>
      </c>
      <c r="M37" s="230">
        <v>1.3783114808652246</v>
      </c>
      <c r="N37" s="230">
        <v>1.0206054908485858</v>
      </c>
      <c r="O37" s="230">
        <v>1.2074739600665558</v>
      </c>
      <c r="P37" s="230">
        <v>1.1256638935108154</v>
      </c>
      <c r="Q37" s="230">
        <v>1.0714205490848587</v>
      </c>
      <c r="R37" s="230">
        <v>0.92274217970049932</v>
      </c>
      <c r="S37" s="230">
        <v>0.62546647254575716</v>
      </c>
      <c r="T37" s="230">
        <v>0.47359009983361061</v>
      </c>
      <c r="U37" s="230">
        <v>0.84928693843594005</v>
      </c>
      <c r="V37" s="230">
        <v>0.94646272878535787</v>
      </c>
      <c r="W37" s="230">
        <v>0.52595732113144766</v>
      </c>
      <c r="X37" s="230">
        <v>6.4770465890183024E-2</v>
      </c>
      <c r="Y37" s="231">
        <v>6.4770465890183024E-2</v>
      </c>
      <c r="Z37" s="17">
        <v>0.75275077648363842</v>
      </c>
      <c r="AA37" s="18">
        <v>0.99556209095951209</v>
      </c>
      <c r="AB37" s="18">
        <v>0.48747300332778704</v>
      </c>
      <c r="AC37" s="18">
        <v>0.74526195692364583</v>
      </c>
      <c r="AD37" s="19">
        <v>0.56917049362174155</v>
      </c>
    </row>
    <row r="38" spans="1:30" x14ac:dyDescent="0.2">
      <c r="A38" s="356" t="s">
        <v>224</v>
      </c>
      <c r="B38" s="229">
        <v>5.7327204658901836E-2</v>
      </c>
      <c r="C38" s="230">
        <v>5.7327204658901836E-2</v>
      </c>
      <c r="D38" s="230">
        <v>5.7327204658901836E-2</v>
      </c>
      <c r="E38" s="230">
        <v>5.7327204658901836E-2</v>
      </c>
      <c r="F38" s="230">
        <v>0</v>
      </c>
      <c r="G38" s="230">
        <v>0</v>
      </c>
      <c r="H38" s="230">
        <v>0</v>
      </c>
      <c r="I38" s="230">
        <v>0</v>
      </c>
      <c r="J38" s="230">
        <v>1.1884366888519138</v>
      </c>
      <c r="K38" s="230">
        <v>1.6523873544093177</v>
      </c>
      <c r="L38" s="230">
        <v>2.4496496672212982</v>
      </c>
      <c r="M38" s="230">
        <v>2.5110457570715479</v>
      </c>
      <c r="N38" s="230">
        <v>2.4457626455906829</v>
      </c>
      <c r="O38" s="230">
        <v>2.3720576539101503</v>
      </c>
      <c r="P38" s="230">
        <v>1.5794433444259572</v>
      </c>
      <c r="Q38" s="230">
        <v>1.4969751247920133</v>
      </c>
      <c r="R38" s="230">
        <v>1.4969751247920133</v>
      </c>
      <c r="S38" s="230">
        <v>2.3760978369384356</v>
      </c>
      <c r="T38" s="230">
        <v>2.1444400998336106</v>
      </c>
      <c r="U38" s="230">
        <v>0.6669865224625624</v>
      </c>
      <c r="V38" s="230">
        <v>0.19185657237936773</v>
      </c>
      <c r="W38" s="230">
        <v>0.19185657237936773</v>
      </c>
      <c r="X38" s="230">
        <v>0.11848344425956739</v>
      </c>
      <c r="Y38" s="231">
        <v>0</v>
      </c>
      <c r="Z38" s="17">
        <v>1.3002532445923463</v>
      </c>
      <c r="AA38" s="18">
        <v>1.9612186217415424</v>
      </c>
      <c r="AB38" s="18">
        <v>0.55227053521907932</v>
      </c>
      <c r="AC38" s="18">
        <v>1.2712474671843226</v>
      </c>
      <c r="AD38" s="19">
        <v>0.96299013449805893</v>
      </c>
    </row>
    <row r="39" spans="1:30" x14ac:dyDescent="0.2">
      <c r="A39" s="356" t="s">
        <v>225</v>
      </c>
      <c r="B39" s="229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8.7245341098169726E-2</v>
      </c>
      <c r="J39" s="230">
        <v>0.68722945091514165</v>
      </c>
      <c r="K39" s="230">
        <v>0.67336555740432613</v>
      </c>
      <c r="L39" s="230">
        <v>0.78162229617304491</v>
      </c>
      <c r="M39" s="230">
        <v>1.1846236272878539</v>
      </c>
      <c r="N39" s="230">
        <v>1.2970707986688852</v>
      </c>
      <c r="O39" s="230">
        <v>1.0221801164725459</v>
      </c>
      <c r="P39" s="230">
        <v>0.71589633943427622</v>
      </c>
      <c r="Q39" s="230">
        <v>0.75830723793677202</v>
      </c>
      <c r="R39" s="230">
        <v>1.1488231281198005</v>
      </c>
      <c r="S39" s="230">
        <v>0.98118660565723814</v>
      </c>
      <c r="T39" s="230">
        <v>0.3334932612312812</v>
      </c>
      <c r="U39" s="230">
        <v>7.3373128119800332E-2</v>
      </c>
      <c r="V39" s="230">
        <v>0</v>
      </c>
      <c r="W39" s="230">
        <v>0</v>
      </c>
      <c r="X39" s="230">
        <v>0.16763652246256239</v>
      </c>
      <c r="Y39" s="231">
        <v>0</v>
      </c>
      <c r="Z39" s="17">
        <v>0.56901437881308936</v>
      </c>
      <c r="AA39" s="18">
        <v>0.98724403771491964</v>
      </c>
      <c r="AB39" s="18">
        <v>9.5750485302273994E-2</v>
      </c>
      <c r="AC39" s="18">
        <v>0.55066963394342761</v>
      </c>
      <c r="AD39" s="19">
        <v>0.4130022254575707</v>
      </c>
    </row>
    <row r="40" spans="1:30" x14ac:dyDescent="0.2">
      <c r="A40" s="356" t="s">
        <v>226</v>
      </c>
      <c r="B40" s="229">
        <v>4.73477537437604E-2</v>
      </c>
      <c r="C40" s="230">
        <v>4.73477537437604E-2</v>
      </c>
      <c r="D40" s="230">
        <v>0</v>
      </c>
      <c r="E40" s="230">
        <v>0</v>
      </c>
      <c r="F40" s="230">
        <v>0.20290707154742096</v>
      </c>
      <c r="G40" s="230">
        <v>0.13170881863560732</v>
      </c>
      <c r="H40" s="230">
        <v>0.16465549084858572</v>
      </c>
      <c r="I40" s="230">
        <v>1.4882083194675542</v>
      </c>
      <c r="J40" s="230">
        <v>2.2156062396006653</v>
      </c>
      <c r="K40" s="230">
        <v>3.3764385191347768</v>
      </c>
      <c r="L40" s="230">
        <v>3.9202971713810322</v>
      </c>
      <c r="M40" s="230">
        <v>4.8408917637271234</v>
      </c>
      <c r="N40" s="230">
        <v>4.0780018302828633</v>
      </c>
      <c r="O40" s="230">
        <v>4.017742262895176</v>
      </c>
      <c r="P40" s="230">
        <v>3.937898086522464</v>
      </c>
      <c r="Q40" s="230">
        <v>4.6206208818635615</v>
      </c>
      <c r="R40" s="230">
        <v>4.1660642262895173</v>
      </c>
      <c r="S40" s="230">
        <v>3.9586940099833612</v>
      </c>
      <c r="T40" s="230">
        <v>3.9257768718802004</v>
      </c>
      <c r="U40" s="230">
        <v>2.5120770382695503</v>
      </c>
      <c r="V40" s="230">
        <v>1.3098492512479203</v>
      </c>
      <c r="W40" s="230">
        <v>0.82008618968386027</v>
      </c>
      <c r="X40" s="230">
        <v>0.59498103161397675</v>
      </c>
      <c r="Y40" s="231">
        <v>0.17678227953410983</v>
      </c>
      <c r="Z40" s="17">
        <v>2.6676829173599561</v>
      </c>
      <c r="AA40" s="18">
        <v>4.1298368829728238</v>
      </c>
      <c r="AB40" s="18">
        <v>1.5565921103716027</v>
      </c>
      <c r="AC40" s="18">
        <v>2.7847039702347942</v>
      </c>
      <c r="AD40" s="19">
        <v>2.1064159525790358</v>
      </c>
    </row>
    <row r="41" spans="1:30" x14ac:dyDescent="0.2">
      <c r="A41" s="356" t="s">
        <v>227</v>
      </c>
      <c r="B41" s="229">
        <v>0</v>
      </c>
      <c r="C41" s="230">
        <v>0</v>
      </c>
      <c r="D41" s="230">
        <v>0</v>
      </c>
      <c r="E41" s="230">
        <v>0</v>
      </c>
      <c r="F41" s="230">
        <v>8.0507903494176372E-2</v>
      </c>
      <c r="G41" s="230">
        <v>8.0507903494176372E-2</v>
      </c>
      <c r="H41" s="230">
        <v>0.15620066555740433</v>
      </c>
      <c r="I41" s="230">
        <v>0.24717861896838603</v>
      </c>
      <c r="J41" s="230">
        <v>0.90848019966722138</v>
      </c>
      <c r="K41" s="230">
        <v>0.90848019966722138</v>
      </c>
      <c r="L41" s="230">
        <v>1.3408505823627288</v>
      </c>
      <c r="M41" s="230">
        <v>1.5555338602329452</v>
      </c>
      <c r="N41" s="230">
        <v>1.4432269550748751</v>
      </c>
      <c r="O41" s="230">
        <v>1.4137095673876874</v>
      </c>
      <c r="P41" s="230">
        <v>1.1849499168053246</v>
      </c>
      <c r="Q41" s="230">
        <v>0.9701039101497505</v>
      </c>
      <c r="R41" s="230">
        <v>1.1919888519134776</v>
      </c>
      <c r="S41" s="230">
        <v>1.0463428452579036</v>
      </c>
      <c r="T41" s="230">
        <v>0.74054991680532456</v>
      </c>
      <c r="U41" s="230">
        <v>0.64530324459234611</v>
      </c>
      <c r="V41" s="230">
        <v>0.20935923460898501</v>
      </c>
      <c r="W41" s="230">
        <v>0</v>
      </c>
      <c r="X41" s="230">
        <v>0</v>
      </c>
      <c r="Y41" s="231">
        <v>0</v>
      </c>
      <c r="Z41" s="17">
        <v>0.85278735440931797</v>
      </c>
      <c r="AA41" s="18">
        <v>1.2083870077648364</v>
      </c>
      <c r="AB41" s="18">
        <v>0.26586873266777594</v>
      </c>
      <c r="AC41" s="18">
        <v>0.77568103161397683</v>
      </c>
      <c r="AD41" s="19">
        <v>0.58846976566833065</v>
      </c>
    </row>
    <row r="42" spans="1:30" x14ac:dyDescent="0.2">
      <c r="A42" s="356" t="s">
        <v>228</v>
      </c>
      <c r="B42" s="229">
        <v>0</v>
      </c>
      <c r="C42" s="230">
        <v>0</v>
      </c>
      <c r="D42" s="230">
        <v>0</v>
      </c>
      <c r="E42" s="230">
        <v>0</v>
      </c>
      <c r="F42" s="230">
        <v>0</v>
      </c>
      <c r="G42" s="230">
        <v>0</v>
      </c>
      <c r="H42" s="230">
        <v>0</v>
      </c>
      <c r="I42" s="230">
        <v>0</v>
      </c>
      <c r="J42" s="230">
        <v>0</v>
      </c>
      <c r="K42" s="230">
        <v>0</v>
      </c>
      <c r="L42" s="230">
        <v>0</v>
      </c>
      <c r="M42" s="230">
        <v>0</v>
      </c>
      <c r="N42" s="230">
        <v>0.17168727121464228</v>
      </c>
      <c r="O42" s="230">
        <v>0</v>
      </c>
      <c r="P42" s="230">
        <v>0.17168727121464228</v>
      </c>
      <c r="Q42" s="230">
        <v>9.2043011647254577E-2</v>
      </c>
      <c r="R42" s="230">
        <v>4.0165557404326119E-2</v>
      </c>
      <c r="S42" s="230">
        <v>0.20106697171381033</v>
      </c>
      <c r="T42" s="230">
        <v>5.1877454242928459E-2</v>
      </c>
      <c r="U42" s="230">
        <v>5.1877454242928459E-2</v>
      </c>
      <c r="V42" s="230">
        <v>5.1877454242928459E-2</v>
      </c>
      <c r="W42" s="230">
        <v>8.9612811980033277E-2</v>
      </c>
      <c r="X42" s="230">
        <v>8.9612811980033277E-2</v>
      </c>
      <c r="Y42" s="231">
        <v>8.9612811980033277E-2</v>
      </c>
      <c r="Z42" s="17">
        <v>0</v>
      </c>
      <c r="AA42" s="18">
        <v>0.11277501386577926</v>
      </c>
      <c r="AB42" s="18">
        <v>7.0745133111480882E-2</v>
      </c>
      <c r="AC42" s="18">
        <v>6.1173382325753374E-2</v>
      </c>
      <c r="AD42" s="19">
        <v>4.5880036744315032E-2</v>
      </c>
    </row>
    <row r="43" spans="1:30" x14ac:dyDescent="0.2">
      <c r="A43" s="356" t="s">
        <v>229</v>
      </c>
      <c r="B43" s="229">
        <v>9.6011480865224624E-2</v>
      </c>
      <c r="C43" s="230">
        <v>0</v>
      </c>
      <c r="D43" s="230">
        <v>0</v>
      </c>
      <c r="E43" s="230">
        <v>0.229698918469218</v>
      </c>
      <c r="F43" s="230">
        <v>0.229698918469218</v>
      </c>
      <c r="G43" s="230">
        <v>7.3373128119800332E-2</v>
      </c>
      <c r="H43" s="230">
        <v>0.28540773710482531</v>
      </c>
      <c r="I43" s="230">
        <v>0.26227196339434278</v>
      </c>
      <c r="J43" s="230">
        <v>0.87072304492512476</v>
      </c>
      <c r="K43" s="230">
        <v>1.4069779534109819</v>
      </c>
      <c r="L43" s="230">
        <v>2.2537207986688856</v>
      </c>
      <c r="M43" s="230">
        <v>2.8536852745424297</v>
      </c>
      <c r="N43" s="230">
        <v>3.0219293677204662</v>
      </c>
      <c r="O43" s="230">
        <v>2.7430113976705495</v>
      </c>
      <c r="P43" s="230">
        <v>2.1640140599001669</v>
      </c>
      <c r="Q43" s="230">
        <v>1.9360004991680535</v>
      </c>
      <c r="R43" s="230">
        <v>1.8399890183028289</v>
      </c>
      <c r="S43" s="230">
        <v>1.4864555740432612</v>
      </c>
      <c r="T43" s="230">
        <v>1.512976289517471</v>
      </c>
      <c r="U43" s="230">
        <v>0.94534825291181346</v>
      </c>
      <c r="V43" s="230">
        <v>0.50111938435940095</v>
      </c>
      <c r="W43" s="230">
        <v>0.47058727121464233</v>
      </c>
      <c r="X43" s="230">
        <v>0.19407712146422629</v>
      </c>
      <c r="Y43" s="231">
        <v>0.1675820299500832</v>
      </c>
      <c r="Z43" s="17">
        <v>1.3221311286744317</v>
      </c>
      <c r="AA43" s="18">
        <v>2.1985666528008871</v>
      </c>
      <c r="AB43" s="18">
        <v>0.63194839156960614</v>
      </c>
      <c r="AC43" s="18">
        <v>1.3842153910149753</v>
      </c>
      <c r="AD43" s="19">
        <v>1.0643608118413759</v>
      </c>
    </row>
    <row r="44" spans="1:30" x14ac:dyDescent="0.2">
      <c r="A44" s="356" t="s">
        <v>230</v>
      </c>
      <c r="B44" s="229">
        <v>0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</v>
      </c>
      <c r="J44" s="230">
        <v>7.2548668885191347E-2</v>
      </c>
      <c r="K44" s="230">
        <v>7.2548668885191347E-2</v>
      </c>
      <c r="L44" s="230">
        <v>0.25221747088186353</v>
      </c>
      <c r="M44" s="230">
        <v>0.37575274542429288</v>
      </c>
      <c r="N44" s="230">
        <v>0.45378261231281197</v>
      </c>
      <c r="O44" s="230">
        <v>0.27411381031613974</v>
      </c>
      <c r="P44" s="230">
        <v>0.27411381031613974</v>
      </c>
      <c r="Q44" s="230">
        <v>0.19608394342762062</v>
      </c>
      <c r="R44" s="230">
        <v>0.22088078202995012</v>
      </c>
      <c r="S44" s="230">
        <v>0.34061198003327786</v>
      </c>
      <c r="T44" s="230">
        <v>0.11973119800332778</v>
      </c>
      <c r="U44" s="230">
        <v>0</v>
      </c>
      <c r="V44" s="230">
        <v>0</v>
      </c>
      <c r="W44" s="230">
        <v>0</v>
      </c>
      <c r="X44" s="230">
        <v>0</v>
      </c>
      <c r="Y44" s="231">
        <v>0</v>
      </c>
      <c r="Z44" s="17">
        <v>0.12884459234608983</v>
      </c>
      <c r="AA44" s="18">
        <v>0.29326448973932334</v>
      </c>
      <c r="AB44" s="18">
        <v>1.9955199667221295E-2</v>
      </c>
      <c r="AC44" s="18">
        <v>0.14735476058421151</v>
      </c>
      <c r="AD44" s="19">
        <v>0.11051607043815864</v>
      </c>
    </row>
    <row r="45" spans="1:30" x14ac:dyDescent="0.2">
      <c r="A45" s="356" t="s">
        <v>231</v>
      </c>
      <c r="B45" s="229">
        <v>0</v>
      </c>
      <c r="C45" s="230">
        <v>0</v>
      </c>
      <c r="D45" s="230">
        <v>0</v>
      </c>
      <c r="E45" s="230">
        <v>0</v>
      </c>
      <c r="F45" s="230">
        <v>0</v>
      </c>
      <c r="G45" s="230">
        <v>0</v>
      </c>
      <c r="H45" s="230">
        <v>0</v>
      </c>
      <c r="I45" s="230">
        <v>0.31223643926788691</v>
      </c>
      <c r="J45" s="230">
        <v>0.31223643926788691</v>
      </c>
      <c r="K45" s="230">
        <v>0.75742928452579039</v>
      </c>
      <c r="L45" s="230">
        <v>0.8306007487520799</v>
      </c>
      <c r="M45" s="230">
        <v>0.70408036605657243</v>
      </c>
      <c r="N45" s="230">
        <v>0.78717154742096507</v>
      </c>
      <c r="O45" s="230">
        <v>0.78717154742096507</v>
      </c>
      <c r="P45" s="230">
        <v>0.59400698835274546</v>
      </c>
      <c r="Q45" s="230">
        <v>0.47067737104825291</v>
      </c>
      <c r="R45" s="230">
        <v>0.47067737104825291</v>
      </c>
      <c r="S45" s="230">
        <v>0.34742063227953407</v>
      </c>
      <c r="T45" s="230">
        <v>0.43703344425956747</v>
      </c>
      <c r="U45" s="230">
        <v>0.404027537437604</v>
      </c>
      <c r="V45" s="230">
        <v>0.56683976705490846</v>
      </c>
      <c r="W45" s="230">
        <v>0.31387462562396012</v>
      </c>
      <c r="X45" s="230">
        <v>0.31387462562396012</v>
      </c>
      <c r="Y45" s="231">
        <v>0.23171031613976709</v>
      </c>
      <c r="Z45" s="17">
        <v>0.48609721297836939</v>
      </c>
      <c r="AA45" s="18">
        <v>0.57618757626178585</v>
      </c>
      <c r="AB45" s="18">
        <v>0.37789338602329453</v>
      </c>
      <c r="AC45" s="18">
        <v>0.48005939175448326</v>
      </c>
      <c r="AD45" s="19">
        <v>0.36004454381586243</v>
      </c>
    </row>
    <row r="46" spans="1:30" x14ac:dyDescent="0.2">
      <c r="A46" s="356" t="s">
        <v>232</v>
      </c>
      <c r="B46" s="229">
        <v>5.1877454242928459E-2</v>
      </c>
      <c r="C46" s="230">
        <v>5.1877454242928459E-2</v>
      </c>
      <c r="D46" s="230">
        <v>5.1877454242928459E-2</v>
      </c>
      <c r="E46" s="230">
        <v>0</v>
      </c>
      <c r="F46" s="230">
        <v>0</v>
      </c>
      <c r="G46" s="230">
        <v>6.8634858569051577E-2</v>
      </c>
      <c r="H46" s="230">
        <v>0.30231946755407652</v>
      </c>
      <c r="I46" s="230">
        <v>0.47021955074875216</v>
      </c>
      <c r="J46" s="230">
        <v>0.41828469217970049</v>
      </c>
      <c r="K46" s="230">
        <v>0.57830856905158068</v>
      </c>
      <c r="L46" s="230">
        <v>0.66020191347753754</v>
      </c>
      <c r="M46" s="230">
        <v>0.60832445923460898</v>
      </c>
      <c r="N46" s="230">
        <v>0.41647961730449251</v>
      </c>
      <c r="O46" s="230">
        <v>0.41647961730449251</v>
      </c>
      <c r="P46" s="230">
        <v>0.36909184692179703</v>
      </c>
      <c r="Q46" s="230">
        <v>0.25406222961730451</v>
      </c>
      <c r="R46" s="230">
        <v>0.28278851913477537</v>
      </c>
      <c r="S46" s="230">
        <v>0.23091106489184693</v>
      </c>
      <c r="T46" s="230">
        <v>0.30635757071547426</v>
      </c>
      <c r="U46" s="230">
        <v>0.23225831946755407</v>
      </c>
      <c r="V46" s="230">
        <v>0</v>
      </c>
      <c r="W46" s="230">
        <v>0</v>
      </c>
      <c r="X46" s="230">
        <v>0</v>
      </c>
      <c r="Y46" s="231">
        <v>0.13179517470881863</v>
      </c>
      <c r="Z46" s="17">
        <v>0.50627644204104272</v>
      </c>
      <c r="AA46" s="18">
        <v>0.32830214919578482</v>
      </c>
      <c r="AB46" s="18">
        <v>0.11173517748197449</v>
      </c>
      <c r="AC46" s="18">
        <v>0.31543792290626738</v>
      </c>
      <c r="AD46" s="19">
        <v>0.24592290973377703</v>
      </c>
    </row>
    <row r="47" spans="1:30" x14ac:dyDescent="0.2">
      <c r="A47" s="356" t="s">
        <v>233</v>
      </c>
      <c r="B47" s="229">
        <v>0</v>
      </c>
      <c r="C47" s="230">
        <v>0</v>
      </c>
      <c r="D47" s="230">
        <v>0</v>
      </c>
      <c r="E47" s="230">
        <v>0.14800615640599005</v>
      </c>
      <c r="F47" s="230">
        <v>0</v>
      </c>
      <c r="G47" s="230">
        <v>2.1939434276206322E-2</v>
      </c>
      <c r="H47" s="230">
        <v>0</v>
      </c>
      <c r="I47" s="230">
        <v>0</v>
      </c>
      <c r="J47" s="230">
        <v>0</v>
      </c>
      <c r="K47" s="230">
        <v>0</v>
      </c>
      <c r="L47" s="230">
        <v>8.0507903494176372E-2</v>
      </c>
      <c r="M47" s="230">
        <v>0.34912346089850255</v>
      </c>
      <c r="N47" s="230">
        <v>0.12060940099833611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1">
        <v>0</v>
      </c>
      <c r="Z47" s="17">
        <v>7.1605227398779822E-2</v>
      </c>
      <c r="AA47" s="18">
        <v>2.0101566833056018E-2</v>
      </c>
      <c r="AB47" s="18">
        <v>0</v>
      </c>
      <c r="AC47" s="18">
        <v>3.0568931410611948E-2</v>
      </c>
      <c r="AD47" s="19">
        <v>3.0007764836383805E-2</v>
      </c>
    </row>
    <row r="48" spans="1:30" x14ac:dyDescent="0.2">
      <c r="A48" s="356" t="s">
        <v>234</v>
      </c>
      <c r="B48" s="229">
        <v>0.41902703826955079</v>
      </c>
      <c r="C48" s="230">
        <v>0.34148885191347755</v>
      </c>
      <c r="D48" s="230">
        <v>0</v>
      </c>
      <c r="E48" s="230">
        <v>7.7538186356073222E-2</v>
      </c>
      <c r="F48" s="230">
        <v>0</v>
      </c>
      <c r="G48" s="230">
        <v>0.152916306156406</v>
      </c>
      <c r="H48" s="230">
        <v>0.58468427620632268</v>
      </c>
      <c r="I48" s="230">
        <v>1.3120488352745423</v>
      </c>
      <c r="J48" s="230">
        <v>2.4368563227953413</v>
      </c>
      <c r="K48" s="230">
        <v>3.4536660565723794</v>
      </c>
      <c r="L48" s="230">
        <v>2.3631768718802002</v>
      </c>
      <c r="M48" s="230">
        <v>3.142128286189684</v>
      </c>
      <c r="N48" s="230">
        <v>2.372302495840267</v>
      </c>
      <c r="O48" s="230">
        <v>2.7847989184692179</v>
      </c>
      <c r="P48" s="230">
        <v>1.6304910149750416</v>
      </c>
      <c r="Q48" s="230">
        <v>2.4768224625623962</v>
      </c>
      <c r="R48" s="230">
        <v>1.6284257903494177</v>
      </c>
      <c r="S48" s="230">
        <v>0.60920973377703824</v>
      </c>
      <c r="T48" s="230">
        <v>0.66073893510815307</v>
      </c>
      <c r="U48" s="230">
        <v>0.64999625623960067</v>
      </c>
      <c r="V48" s="230">
        <v>0.52670091514143103</v>
      </c>
      <c r="W48" s="230">
        <v>0.38556680532445925</v>
      </c>
      <c r="X48" s="230">
        <v>0.38556680532445925</v>
      </c>
      <c r="Y48" s="231">
        <v>0.20350540765391015</v>
      </c>
      <c r="Z48" s="17">
        <v>2.2154267748197451</v>
      </c>
      <c r="AA48" s="18">
        <v>1.91700840266223</v>
      </c>
      <c r="AB48" s="18">
        <v>0.4686791874653356</v>
      </c>
      <c r="AC48" s="18">
        <v>1.53370478831577</v>
      </c>
      <c r="AD48" s="19">
        <v>1.1915690238491403</v>
      </c>
    </row>
    <row r="49" spans="1:30" x14ac:dyDescent="0.2">
      <c r="A49" s="356" t="s">
        <v>235</v>
      </c>
      <c r="B49" s="229">
        <v>0.50265798668885187</v>
      </c>
      <c r="C49" s="230">
        <v>0.42936763727121463</v>
      </c>
      <c r="D49" s="230">
        <v>0.32469267886855241</v>
      </c>
      <c r="E49" s="230">
        <v>0.32469267886855241</v>
      </c>
      <c r="F49" s="230">
        <v>0.43786647254575711</v>
      </c>
      <c r="G49" s="230">
        <v>0.32469267886855241</v>
      </c>
      <c r="H49" s="230">
        <v>0.40793743760399331</v>
      </c>
      <c r="I49" s="230">
        <v>1.625865391014975</v>
      </c>
      <c r="J49" s="230">
        <v>1.8997589850249585</v>
      </c>
      <c r="K49" s="230">
        <v>3.8908787021630622</v>
      </c>
      <c r="L49" s="230">
        <v>4.1295250415973381</v>
      </c>
      <c r="M49" s="230">
        <v>4.1218854409317807</v>
      </c>
      <c r="N49" s="230">
        <v>3.6518433444259566</v>
      </c>
      <c r="O49" s="230">
        <v>3.0200991680532456</v>
      </c>
      <c r="P49" s="230">
        <v>4.0743169717138121</v>
      </c>
      <c r="Q49" s="230">
        <v>4.161136688851915</v>
      </c>
      <c r="R49" s="230">
        <v>4.2345406821963412</v>
      </c>
      <c r="S49" s="230">
        <v>3.9223001663893506</v>
      </c>
      <c r="T49" s="230">
        <v>3.2082235440931779</v>
      </c>
      <c r="U49" s="230">
        <v>2.4034762895174713</v>
      </c>
      <c r="V49" s="230">
        <v>1.9557492512479202</v>
      </c>
      <c r="W49" s="230">
        <v>1.4317122296173048</v>
      </c>
      <c r="X49" s="230">
        <v>1.2842286189683862</v>
      </c>
      <c r="Y49" s="231">
        <v>0.7441334442595674</v>
      </c>
      <c r="Z49" s="17">
        <v>2.6793084997226848</v>
      </c>
      <c r="AA49" s="18">
        <v>3.8440395036051034</v>
      </c>
      <c r="AB49" s="18">
        <v>1.8379205629506379</v>
      </c>
      <c r="AC49" s="18">
        <v>2.7870895220928085</v>
      </c>
      <c r="AD49" s="19">
        <v>2.1879825637825849</v>
      </c>
    </row>
    <row r="50" spans="1:30" x14ac:dyDescent="0.2">
      <c r="A50" s="356" t="s">
        <v>236</v>
      </c>
      <c r="B50" s="229">
        <v>0</v>
      </c>
      <c r="C50" s="230">
        <v>0</v>
      </c>
      <c r="D50" s="230">
        <v>0</v>
      </c>
      <c r="E50" s="230">
        <v>0</v>
      </c>
      <c r="F50" s="230">
        <v>0</v>
      </c>
      <c r="G50" s="230">
        <v>0.1562626455906822</v>
      </c>
      <c r="H50" s="230">
        <v>0.21492029950083191</v>
      </c>
      <c r="I50" s="230">
        <v>0.28746896838602332</v>
      </c>
      <c r="J50" s="230">
        <v>0.28746896838602332</v>
      </c>
      <c r="K50" s="230">
        <v>0.28746896838602332</v>
      </c>
      <c r="L50" s="230">
        <v>0.28746896838602332</v>
      </c>
      <c r="M50" s="230">
        <v>0.20354850249584028</v>
      </c>
      <c r="N50" s="230">
        <v>0.17845299500831949</v>
      </c>
      <c r="O50" s="230">
        <v>7.2548668885191347E-2</v>
      </c>
      <c r="P50" s="230">
        <v>7.2548668885191347E-2</v>
      </c>
      <c r="Q50" s="230">
        <v>7.2548668885191347E-2</v>
      </c>
      <c r="R50" s="230">
        <v>0.20354850249584028</v>
      </c>
      <c r="S50" s="230">
        <v>0.20354850249584028</v>
      </c>
      <c r="T50" s="230">
        <v>7.2548668885191347E-2</v>
      </c>
      <c r="U50" s="230">
        <v>0</v>
      </c>
      <c r="V50" s="230">
        <v>0</v>
      </c>
      <c r="W50" s="230">
        <v>0</v>
      </c>
      <c r="X50" s="230">
        <v>0</v>
      </c>
      <c r="Y50" s="231">
        <v>0</v>
      </c>
      <c r="Z50" s="17">
        <v>0.26139077925679427</v>
      </c>
      <c r="AA50" s="18">
        <v>0.13386600110926236</v>
      </c>
      <c r="AB50" s="18">
        <v>1.2091444814198557E-2</v>
      </c>
      <c r="AC50" s="18">
        <v>0.13578274172675173</v>
      </c>
      <c r="AD50" s="19">
        <v>0.10834799986134221</v>
      </c>
    </row>
    <row r="51" spans="1:30" x14ac:dyDescent="0.2">
      <c r="A51" s="356" t="s">
        <v>237</v>
      </c>
      <c r="B51" s="229">
        <v>0</v>
      </c>
      <c r="C51" s="230">
        <v>0</v>
      </c>
      <c r="D51" s="230">
        <v>0</v>
      </c>
      <c r="E51" s="230">
        <v>0</v>
      </c>
      <c r="F51" s="230">
        <v>0</v>
      </c>
      <c r="G51" s="230">
        <v>1.7678452579034939E-2</v>
      </c>
      <c r="H51" s="230">
        <v>3.8043594009983361E-2</v>
      </c>
      <c r="I51" s="230">
        <v>0.52085748752079863</v>
      </c>
      <c r="J51" s="230">
        <v>0.34278277870216312</v>
      </c>
      <c r="K51" s="230">
        <v>0.68571855241264568</v>
      </c>
      <c r="L51" s="230">
        <v>2.0359178036605665</v>
      </c>
      <c r="M51" s="230">
        <v>1.9730176372712149</v>
      </c>
      <c r="N51" s="230">
        <v>1.585221630615641</v>
      </c>
      <c r="O51" s="230">
        <v>1.6728829450915146</v>
      </c>
      <c r="P51" s="230">
        <v>2.0956287021630624</v>
      </c>
      <c r="Q51" s="230">
        <v>2.8625616472545761</v>
      </c>
      <c r="R51" s="230">
        <v>2.7506111480865232</v>
      </c>
      <c r="S51" s="230">
        <v>2.9204869384359409</v>
      </c>
      <c r="T51" s="230">
        <v>1.882364642262895</v>
      </c>
      <c r="U51" s="230">
        <v>1.2529306988352746</v>
      </c>
      <c r="V51" s="230">
        <v>0.65591381031613982</v>
      </c>
      <c r="W51" s="230">
        <v>0.48177720465890189</v>
      </c>
      <c r="X51" s="230">
        <v>8.9612811980033277E-2</v>
      </c>
      <c r="Y51" s="231">
        <v>0</v>
      </c>
      <c r="Z51" s="17">
        <v>0.93272297559622874</v>
      </c>
      <c r="AA51" s="18">
        <v>2.3145655019412099</v>
      </c>
      <c r="AB51" s="18">
        <v>0.72709986134220739</v>
      </c>
      <c r="AC51" s="18">
        <v>1.3247961129598818</v>
      </c>
      <c r="AD51" s="19">
        <v>0.99433368691070445</v>
      </c>
    </row>
    <row r="52" spans="1:30" x14ac:dyDescent="0.2">
      <c r="A52" s="356" t="s">
        <v>238</v>
      </c>
      <c r="B52" s="229">
        <v>0</v>
      </c>
      <c r="C52" s="230">
        <v>0</v>
      </c>
      <c r="D52" s="230">
        <v>0</v>
      </c>
      <c r="E52" s="230">
        <v>0</v>
      </c>
      <c r="F52" s="230">
        <v>0</v>
      </c>
      <c r="G52" s="230">
        <v>0</v>
      </c>
      <c r="H52" s="230">
        <v>0.26822928452579037</v>
      </c>
      <c r="I52" s="230">
        <v>0.33615324459234602</v>
      </c>
      <c r="J52" s="230">
        <v>0.37284750415973383</v>
      </c>
      <c r="K52" s="230">
        <v>0.36628336106489179</v>
      </c>
      <c r="L52" s="230">
        <v>0.28131480865224628</v>
      </c>
      <c r="M52" s="230">
        <v>0.34022171381031607</v>
      </c>
      <c r="N52" s="230">
        <v>0.34031198003327789</v>
      </c>
      <c r="O52" s="230">
        <v>0.29249891846921799</v>
      </c>
      <c r="P52" s="230">
        <v>0.17181039933444259</v>
      </c>
      <c r="Q52" s="230">
        <v>0.17181039933444259</v>
      </c>
      <c r="R52" s="230">
        <v>0.17181039933444259</v>
      </c>
      <c r="S52" s="230">
        <v>0.11290349417637272</v>
      </c>
      <c r="T52" s="230">
        <v>0.2348122296173045</v>
      </c>
      <c r="U52" s="230">
        <v>7.6009317803660575E-2</v>
      </c>
      <c r="V52" s="230">
        <v>0</v>
      </c>
      <c r="W52" s="230">
        <v>0</v>
      </c>
      <c r="X52" s="230">
        <v>0</v>
      </c>
      <c r="Y52" s="231">
        <v>0</v>
      </c>
      <c r="Z52" s="17">
        <v>0.3275083194675541</v>
      </c>
      <c r="AA52" s="18">
        <v>0.21019093178036607</v>
      </c>
      <c r="AB52" s="18">
        <v>5.1803591236827512E-2</v>
      </c>
      <c r="AC52" s="18">
        <v>0.19650094749491592</v>
      </c>
      <c r="AD52" s="19">
        <v>0.14737571062118696</v>
      </c>
    </row>
    <row r="53" spans="1:30" x14ac:dyDescent="0.2">
      <c r="A53" s="356" t="s">
        <v>239</v>
      </c>
      <c r="B53" s="229">
        <v>0</v>
      </c>
      <c r="C53" s="230">
        <v>0</v>
      </c>
      <c r="D53" s="230">
        <v>0</v>
      </c>
      <c r="E53" s="230">
        <v>0</v>
      </c>
      <c r="F53" s="230">
        <v>0</v>
      </c>
      <c r="G53" s="230">
        <v>0</v>
      </c>
      <c r="H53" s="230">
        <v>0.78526871880199689</v>
      </c>
      <c r="I53" s="230">
        <v>1.0849506655574044</v>
      </c>
      <c r="J53" s="230">
        <v>2.0807301164725454</v>
      </c>
      <c r="K53" s="230">
        <v>3.10997462562396</v>
      </c>
      <c r="L53" s="230">
        <v>3.6506423460898501</v>
      </c>
      <c r="M53" s="230">
        <v>3.7452683028286198</v>
      </c>
      <c r="N53" s="230">
        <v>2.909327121464226</v>
      </c>
      <c r="O53" s="230">
        <v>2.6090950915141429</v>
      </c>
      <c r="P53" s="230">
        <v>2.4993690515806986</v>
      </c>
      <c r="Q53" s="230">
        <v>2.9549182196339436</v>
      </c>
      <c r="R53" s="230">
        <v>2.7604737104825285</v>
      </c>
      <c r="S53" s="230">
        <v>1.9808892678868553</v>
      </c>
      <c r="T53" s="230">
        <v>2.5702798668885189</v>
      </c>
      <c r="U53" s="230">
        <v>1.994647504159734</v>
      </c>
      <c r="V53" s="230">
        <v>0.5939067387687188</v>
      </c>
      <c r="W53" s="230">
        <v>0.74853685524126456</v>
      </c>
      <c r="X53" s="230">
        <v>0.23008252911813645</v>
      </c>
      <c r="Y53" s="231">
        <v>0.36561846921797014</v>
      </c>
      <c r="Z53" s="17">
        <v>2.409472462562396</v>
      </c>
      <c r="AA53" s="18">
        <v>2.6190120770937324</v>
      </c>
      <c r="AB53" s="18">
        <v>1.0838453272323905</v>
      </c>
      <c r="AC53" s="18">
        <v>2.0374432889628391</v>
      </c>
      <c r="AD53" s="19">
        <v>1.5280824667221296</v>
      </c>
    </row>
    <row r="54" spans="1:30" x14ac:dyDescent="0.2">
      <c r="A54" s="356" t="s">
        <v>240</v>
      </c>
      <c r="B54" s="229">
        <v>7.8029866888519137E-2</v>
      </c>
      <c r="C54" s="230">
        <v>7.8029866888519137E-2</v>
      </c>
      <c r="D54" s="230">
        <v>7.8029866888519137E-2</v>
      </c>
      <c r="E54" s="230">
        <v>7.8029866888519137E-2</v>
      </c>
      <c r="F54" s="230">
        <v>7.8029866888519137E-2</v>
      </c>
      <c r="G54" s="230">
        <v>0.47484758735440935</v>
      </c>
      <c r="H54" s="230">
        <v>0</v>
      </c>
      <c r="I54" s="230">
        <v>0.23678544093178036</v>
      </c>
      <c r="J54" s="230">
        <v>0.22688261231281198</v>
      </c>
      <c r="K54" s="230">
        <v>0.21862612312811985</v>
      </c>
      <c r="L54" s="230">
        <v>5.2763810316139775E-2</v>
      </c>
      <c r="M54" s="230">
        <v>5.2763810316139775E-2</v>
      </c>
      <c r="N54" s="230">
        <v>0.32828494176372713</v>
      </c>
      <c r="O54" s="230">
        <v>0.53667079866888523</v>
      </c>
      <c r="P54" s="230">
        <v>0.68586031613976717</v>
      </c>
      <c r="Q54" s="230">
        <v>0.82586347753743783</v>
      </c>
      <c r="R54" s="230">
        <v>0.82533801996672218</v>
      </c>
      <c r="S54" s="230">
        <v>1.0773572379367722</v>
      </c>
      <c r="T54" s="230">
        <v>0.69093918469217974</v>
      </c>
      <c r="U54" s="230">
        <v>4.4075540765391018E-2</v>
      </c>
      <c r="V54" s="230">
        <v>0.90215981697171377</v>
      </c>
      <c r="W54" s="230">
        <v>0.85808427620632277</v>
      </c>
      <c r="X54" s="230">
        <v>0.16402678868552412</v>
      </c>
      <c r="Y54" s="231">
        <v>0</v>
      </c>
      <c r="Z54" s="17">
        <v>0.13130363283416527</v>
      </c>
      <c r="AA54" s="18">
        <v>0.71322913200221849</v>
      </c>
      <c r="AB54" s="18">
        <v>0.4432142678868552</v>
      </c>
      <c r="AC54" s="18">
        <v>0.42924901090774636</v>
      </c>
      <c r="AD54" s="19">
        <v>0.35797829658901831</v>
      </c>
    </row>
    <row r="55" spans="1:30" x14ac:dyDescent="0.2">
      <c r="A55" s="356" t="s">
        <v>241</v>
      </c>
      <c r="B55" s="229">
        <v>0</v>
      </c>
      <c r="C55" s="230">
        <v>0</v>
      </c>
      <c r="D55" s="230">
        <v>0.14800615640599005</v>
      </c>
      <c r="E55" s="230">
        <v>0</v>
      </c>
      <c r="F55" s="230">
        <v>0</v>
      </c>
      <c r="G55" s="230">
        <v>0</v>
      </c>
      <c r="H55" s="230">
        <v>0.19093277870216305</v>
      </c>
      <c r="I55" s="230">
        <v>0.42068269550748755</v>
      </c>
      <c r="J55" s="230">
        <v>0.93013302828618982</v>
      </c>
      <c r="K55" s="230">
        <v>1.0618448419301165</v>
      </c>
      <c r="L55" s="230">
        <v>1.7689015806988351</v>
      </c>
      <c r="M55" s="230">
        <v>1.769672961730449</v>
      </c>
      <c r="N55" s="230">
        <v>1.7392324459234607</v>
      </c>
      <c r="O55" s="230">
        <v>1.7078906821963391</v>
      </c>
      <c r="P55" s="230">
        <v>1.2097858569051583</v>
      </c>
      <c r="Q55" s="230">
        <v>1.4763679700499166</v>
      </c>
      <c r="R55" s="230">
        <v>1.6346237104825287</v>
      </c>
      <c r="S55" s="230">
        <v>1.8797256239600664</v>
      </c>
      <c r="T55" s="230">
        <v>1.1836522462562393</v>
      </c>
      <c r="U55" s="230">
        <v>1.4741856905158068</v>
      </c>
      <c r="V55" s="230">
        <v>0.5921257903494177</v>
      </c>
      <c r="W55" s="230">
        <v>0.67548153078202988</v>
      </c>
      <c r="X55" s="230">
        <v>0.17640099833610651</v>
      </c>
      <c r="Y55" s="231">
        <v>9.1625790349417632E-2</v>
      </c>
      <c r="Z55" s="17">
        <v>1.0236946478092068</v>
      </c>
      <c r="AA55" s="18">
        <v>1.6079377149195784</v>
      </c>
      <c r="AB55" s="18">
        <v>0.69891200776483631</v>
      </c>
      <c r="AC55" s="18">
        <v>1.1101814568312074</v>
      </c>
      <c r="AD55" s="19">
        <v>0.83880301580698846</v>
      </c>
    </row>
    <row r="56" spans="1:30" x14ac:dyDescent="0.2">
      <c r="A56" s="356" t="s">
        <v>242</v>
      </c>
      <c r="B56" s="229">
        <v>0.13920648918469219</v>
      </c>
      <c r="C56" s="230">
        <v>0.18599068219633944</v>
      </c>
      <c r="D56" s="230">
        <v>8.9612811980033277E-2</v>
      </c>
      <c r="E56" s="230">
        <v>8.9612811980033277E-2</v>
      </c>
      <c r="F56" s="230">
        <v>0</v>
      </c>
      <c r="G56" s="230">
        <v>0.24880415973377701</v>
      </c>
      <c r="H56" s="230">
        <v>0.29264226289517475</v>
      </c>
      <c r="I56" s="230">
        <v>0.66030024958402656</v>
      </c>
      <c r="J56" s="230">
        <v>1.0726650582362729</v>
      </c>
      <c r="K56" s="230">
        <v>1.3829701331114808</v>
      </c>
      <c r="L56" s="230">
        <v>1.5629900998336104</v>
      </c>
      <c r="M56" s="230">
        <v>0.82669267886855258</v>
      </c>
      <c r="N56" s="230">
        <v>0.32168519134775381</v>
      </c>
      <c r="O56" s="230">
        <v>0.22230948419301166</v>
      </c>
      <c r="P56" s="230">
        <v>0.36914642262895175</v>
      </c>
      <c r="Q56" s="230">
        <v>0.36914642262895175</v>
      </c>
      <c r="R56" s="230">
        <v>0.34434958402662225</v>
      </c>
      <c r="S56" s="230">
        <v>0.40600590682196341</v>
      </c>
      <c r="T56" s="230">
        <v>0.36530657237936776</v>
      </c>
      <c r="U56" s="230">
        <v>0.24557537437603999</v>
      </c>
      <c r="V56" s="230">
        <v>0.24557537437603999</v>
      </c>
      <c r="W56" s="230">
        <v>0.24557537437603999</v>
      </c>
      <c r="X56" s="230">
        <v>0</v>
      </c>
      <c r="Y56" s="231">
        <v>0</v>
      </c>
      <c r="Z56" s="17">
        <v>0.96637674708818633</v>
      </c>
      <c r="AA56" s="18">
        <v>0.33877383527454241</v>
      </c>
      <c r="AB56" s="18">
        <v>0.18367211591791463</v>
      </c>
      <c r="AC56" s="18">
        <v>0.49627423276021454</v>
      </c>
      <c r="AD56" s="19">
        <v>0.40359013103161406</v>
      </c>
    </row>
    <row r="57" spans="1:30" x14ac:dyDescent="0.2">
      <c r="A57" s="356" t="s">
        <v>243</v>
      </c>
      <c r="B57" s="229">
        <v>8.7815141430948429E-2</v>
      </c>
      <c r="C57" s="230">
        <v>8.7815141430948429E-2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0.3928608153078203</v>
      </c>
      <c r="J57" s="230">
        <v>0.3928608153078203</v>
      </c>
      <c r="K57" s="230">
        <v>0.62086663893510818</v>
      </c>
      <c r="L57" s="230">
        <v>0.54531514143094839</v>
      </c>
      <c r="M57" s="230">
        <v>0.3928608153078203</v>
      </c>
      <c r="N57" s="230">
        <v>0.31235291181364394</v>
      </c>
      <c r="O57" s="230">
        <v>0.4946060732113145</v>
      </c>
      <c r="P57" s="230">
        <v>0.3911068219633943</v>
      </c>
      <c r="Q57" s="230">
        <v>0.31235291181364394</v>
      </c>
      <c r="R57" s="230">
        <v>0.43587188019966722</v>
      </c>
      <c r="S57" s="230">
        <v>0.61812504159733783</v>
      </c>
      <c r="T57" s="230">
        <v>0.3911068219633943</v>
      </c>
      <c r="U57" s="230">
        <v>0.31235291181364394</v>
      </c>
      <c r="V57" s="230">
        <v>0.31235291181364394</v>
      </c>
      <c r="W57" s="230">
        <v>0.31235291181364394</v>
      </c>
      <c r="X57" s="230">
        <v>7.5551497504159737E-2</v>
      </c>
      <c r="Y57" s="231">
        <v>7.5551497504159737E-2</v>
      </c>
      <c r="Z57" s="17">
        <v>0.39079403771491955</v>
      </c>
      <c r="AA57" s="18">
        <v>0.42740260676650027</v>
      </c>
      <c r="AB57" s="18">
        <v>0.24654475873544093</v>
      </c>
      <c r="AC57" s="18">
        <v>0.35491380107228687</v>
      </c>
      <c r="AD57" s="19">
        <v>0.27350327925679424</v>
      </c>
    </row>
    <row r="58" spans="1:30" x14ac:dyDescent="0.2">
      <c r="A58" s="356" t="s">
        <v>60</v>
      </c>
      <c r="B58" s="229">
        <v>0</v>
      </c>
      <c r="C58" s="230">
        <v>0</v>
      </c>
      <c r="D58" s="230">
        <v>0</v>
      </c>
      <c r="E58" s="230">
        <v>0</v>
      </c>
      <c r="F58" s="230">
        <v>0</v>
      </c>
      <c r="G58" s="230">
        <v>0</v>
      </c>
      <c r="H58" s="230">
        <v>0.29163485856905152</v>
      </c>
      <c r="I58" s="230">
        <v>0.38516663893510822</v>
      </c>
      <c r="J58" s="230">
        <v>0.39438985024958406</v>
      </c>
      <c r="K58" s="230">
        <v>0.45155158069883533</v>
      </c>
      <c r="L58" s="230">
        <v>0.45222004991680537</v>
      </c>
      <c r="M58" s="230">
        <v>0.53280357737104822</v>
      </c>
      <c r="N58" s="230">
        <v>0.98644450915141446</v>
      </c>
      <c r="O58" s="230">
        <v>0.63028327787021632</v>
      </c>
      <c r="P58" s="230">
        <v>0.69961447587354408</v>
      </c>
      <c r="Q58" s="230">
        <v>0.81698785357737114</v>
      </c>
      <c r="R58" s="230">
        <v>0.65100690515806992</v>
      </c>
      <c r="S58" s="230">
        <v>0.42310407653910148</v>
      </c>
      <c r="T58" s="230">
        <v>0.21998594009983358</v>
      </c>
      <c r="U58" s="230">
        <v>2.3016222961730448E-2</v>
      </c>
      <c r="V58" s="230">
        <v>7.5989101497504166E-2</v>
      </c>
      <c r="W58" s="230">
        <v>5.2972878535773718E-2</v>
      </c>
      <c r="X58" s="230">
        <v>5.2972878535773718E-2</v>
      </c>
      <c r="Y58" s="231">
        <v>0</v>
      </c>
      <c r="Z58" s="17">
        <v>0.41796109262340542</v>
      </c>
      <c r="AA58" s="18">
        <v>0.70124018302828617</v>
      </c>
      <c r="AB58" s="18">
        <v>7.0822836938435926E-2</v>
      </c>
      <c r="AC58" s="18">
        <v>0.39667470419670925</v>
      </c>
      <c r="AD58" s="19">
        <v>0.29750602814753196</v>
      </c>
    </row>
    <row r="59" spans="1:30" x14ac:dyDescent="0.2">
      <c r="A59" s="356" t="s">
        <v>244</v>
      </c>
      <c r="B59" s="229">
        <v>9.6011480865224624E-2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0.14373427620632279</v>
      </c>
      <c r="I59" s="229">
        <v>4.7722795341098169E-2</v>
      </c>
      <c r="J59" s="229">
        <v>0.26770873544093182</v>
      </c>
      <c r="K59" s="229">
        <v>0.48382612312811979</v>
      </c>
      <c r="L59" s="229">
        <v>0.40896930116472546</v>
      </c>
      <c r="M59" s="229">
        <v>0.13349467554076541</v>
      </c>
      <c r="N59" s="229">
        <v>0.19970790349417639</v>
      </c>
      <c r="O59" s="229">
        <v>0.12086347753743759</v>
      </c>
      <c r="P59" s="229">
        <v>0.24610324459234609</v>
      </c>
      <c r="Q59" s="229">
        <v>0.24197296173044924</v>
      </c>
      <c r="R59" s="229">
        <v>0.19363094841930115</v>
      </c>
      <c r="S59" s="229">
        <v>0.14596148086522465</v>
      </c>
      <c r="T59" s="229">
        <v>0.12816880199667222</v>
      </c>
      <c r="U59" s="229">
        <v>0.22418028286189681</v>
      </c>
      <c r="V59" s="229">
        <v>0.12816880199667222</v>
      </c>
      <c r="W59" s="229">
        <v>5.6348668885191348E-2</v>
      </c>
      <c r="X59" s="229">
        <v>0</v>
      </c>
      <c r="Y59" s="229">
        <v>0.24267337770382696</v>
      </c>
      <c r="Z59" s="17">
        <v>0.24757598447032722</v>
      </c>
      <c r="AA59" s="18">
        <v>0.19137333610648918</v>
      </c>
      <c r="AB59" s="18">
        <v>0.1299233222407099</v>
      </c>
      <c r="AC59" s="18">
        <v>0.18962421427250875</v>
      </c>
      <c r="AD59" s="19">
        <v>0.14621863907376595</v>
      </c>
    </row>
    <row r="60" spans="1:30" x14ac:dyDescent="0.2">
      <c r="A60" s="357" t="s">
        <v>61</v>
      </c>
      <c r="B60" s="229">
        <v>0</v>
      </c>
      <c r="C60" s="230">
        <v>0</v>
      </c>
      <c r="D60" s="230">
        <v>0</v>
      </c>
      <c r="E60" s="230">
        <v>0</v>
      </c>
      <c r="F60" s="230">
        <v>0</v>
      </c>
      <c r="G60" s="230">
        <v>0</v>
      </c>
      <c r="H60" s="230">
        <v>0</v>
      </c>
      <c r="I60" s="230">
        <v>0</v>
      </c>
      <c r="J60" s="230">
        <v>4.8872628951747085E-2</v>
      </c>
      <c r="K60" s="230">
        <v>4.8872628951747085E-2</v>
      </c>
      <c r="L60" s="230">
        <v>4.8872628951747085E-2</v>
      </c>
      <c r="M60" s="230">
        <v>0.20239767054908486</v>
      </c>
      <c r="N60" s="230">
        <v>0.20239767054908486</v>
      </c>
      <c r="O60" s="230">
        <v>0.36837861896838603</v>
      </c>
      <c r="P60" s="230">
        <v>0.42302853577371047</v>
      </c>
      <c r="Q60" s="230">
        <v>0.25516148086522461</v>
      </c>
      <c r="R60" s="230">
        <v>0.33269966722129779</v>
      </c>
      <c r="S60" s="230">
        <v>0.20239767054908486</v>
      </c>
      <c r="T60" s="230">
        <v>0.15352504159733776</v>
      </c>
      <c r="U60" s="230">
        <v>0.15352504159733776</v>
      </c>
      <c r="V60" s="230">
        <v>0.15352504159733776</v>
      </c>
      <c r="W60" s="230">
        <v>0.15352504159733776</v>
      </c>
      <c r="X60" s="230">
        <v>0.15352504159733776</v>
      </c>
      <c r="Y60" s="231">
        <v>0</v>
      </c>
      <c r="Z60" s="20">
        <v>5.8169259567387686E-2</v>
      </c>
      <c r="AA60" s="21">
        <v>0.29734394065446473</v>
      </c>
      <c r="AB60" s="21">
        <v>0.12793753466444813</v>
      </c>
      <c r="AC60" s="21">
        <v>0.16115024496210018</v>
      </c>
      <c r="AD60" s="22">
        <v>0.12086268372157515</v>
      </c>
    </row>
    <row r="61" spans="1:30" x14ac:dyDescent="0.2">
      <c r="A61" s="6" t="s">
        <v>62</v>
      </c>
      <c r="B61" s="34">
        <v>1.7312511647254578</v>
      </c>
      <c r="C61" s="29">
        <v>1.27924459234609</v>
      </c>
      <c r="D61" s="29">
        <v>0.7495461730449251</v>
      </c>
      <c r="E61" s="29">
        <v>1.0049058236272879</v>
      </c>
      <c r="F61" s="29">
        <v>1.1349104825291181</v>
      </c>
      <c r="G61" s="29">
        <v>2.055295091514143</v>
      </c>
      <c r="H61" s="29">
        <v>4.5512287853577371</v>
      </c>
      <c r="I61" s="29">
        <v>11.239271630615638</v>
      </c>
      <c r="J61" s="29">
        <v>19.052527787021631</v>
      </c>
      <c r="K61" s="29">
        <v>27.549803494176381</v>
      </c>
      <c r="L61" s="29">
        <v>32.389000166389351</v>
      </c>
      <c r="M61" s="29">
        <v>35.111547004991692</v>
      </c>
      <c r="N61" s="29">
        <v>31.087580698835279</v>
      </c>
      <c r="O61" s="29">
        <v>29.659349084858572</v>
      </c>
      <c r="P61" s="29">
        <v>28.234940266222964</v>
      </c>
      <c r="Q61" s="29">
        <v>29.830590931780371</v>
      </c>
      <c r="R61" s="29">
        <v>29.178170382695512</v>
      </c>
      <c r="S61" s="29">
        <v>26.867891597337778</v>
      </c>
      <c r="T61" s="29">
        <v>22.979586439267887</v>
      </c>
      <c r="U61" s="29">
        <v>15.71825557404326</v>
      </c>
      <c r="V61" s="29">
        <v>10.390037021630615</v>
      </c>
      <c r="W61" s="29">
        <v>8.6413400166389351</v>
      </c>
      <c r="X61" s="29">
        <v>4.7985111480865221</v>
      </c>
      <c r="Y61" s="35">
        <v>2.6332485856905157</v>
      </c>
      <c r="Z61" s="28">
        <v>21.64889647809207</v>
      </c>
      <c r="AA61" s="29">
        <v>29.143087160288413</v>
      </c>
      <c r="AB61" s="29">
        <v>10.860163130892955</v>
      </c>
      <c r="AC61" s="29">
        <v>20.550715589757814</v>
      </c>
      <c r="AD61" s="30">
        <v>15.744501414309488</v>
      </c>
    </row>
    <row r="62" spans="1:30" x14ac:dyDescent="0.2">
      <c r="A62" s="7" t="s">
        <v>63</v>
      </c>
      <c r="B62" s="36">
        <v>2.9878185524126457</v>
      </c>
      <c r="C62" s="32">
        <v>2.3148584026622294</v>
      </c>
      <c r="D62" s="32">
        <v>1.7202798668885189</v>
      </c>
      <c r="E62" s="32">
        <v>1.7692871048252909</v>
      </c>
      <c r="F62" s="32">
        <v>1.9024681364392677</v>
      </c>
      <c r="G62" s="32">
        <v>4.1184666389351081</v>
      </c>
      <c r="H62" s="32">
        <v>10.267897337770385</v>
      </c>
      <c r="I62" s="32">
        <v>22.564637354409314</v>
      </c>
      <c r="J62" s="32">
        <v>32.494147920133102</v>
      </c>
      <c r="K62" s="32">
        <v>41.735176123128127</v>
      </c>
      <c r="L62" s="32">
        <v>45.178294093178039</v>
      </c>
      <c r="M62" s="32">
        <v>46.295290682196345</v>
      </c>
      <c r="N62" s="32">
        <v>38.473249750415981</v>
      </c>
      <c r="O62" s="32">
        <v>37.801156239600672</v>
      </c>
      <c r="P62" s="32">
        <v>36.666031114808668</v>
      </c>
      <c r="Q62" s="32">
        <v>37.690475873544095</v>
      </c>
      <c r="R62" s="32">
        <v>37.166131863560736</v>
      </c>
      <c r="S62" s="32">
        <v>34.066723044925119</v>
      </c>
      <c r="T62" s="32">
        <v>28.006521464226285</v>
      </c>
      <c r="U62" s="32">
        <v>20.541192845257907</v>
      </c>
      <c r="V62" s="32">
        <v>14.357812479201337</v>
      </c>
      <c r="W62" s="32">
        <v>12.858669384359406</v>
      </c>
      <c r="X62" s="32">
        <v>6.1709970049916789</v>
      </c>
      <c r="Y62" s="37">
        <v>4.1395735440931789</v>
      </c>
      <c r="Z62" s="31">
        <v>33.089240585135883</v>
      </c>
      <c r="AA62" s="32">
        <v>36.977294647809209</v>
      </c>
      <c r="AB62" s="32">
        <v>14.345794453688299</v>
      </c>
      <c r="AC62" s="32">
        <v>28.137443228877803</v>
      </c>
      <c r="AD62" s="33">
        <v>21.720298200915149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Footer>&amp;LOctubre 2021</oddFooter>
  </headerFooter>
  <rowBreaks count="1" manualBreakCount="1">
    <brk id="3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00000"/>
  </sheetPr>
  <dimension ref="A1:AD62"/>
  <sheetViews>
    <sheetView showGridLines="0" view="pageBreakPreview" topLeftCell="A33" zoomScale="85" zoomScaleSheetLayoutView="85" workbookViewId="0">
      <selection activeCell="AD35" sqref="AD35:AD62"/>
    </sheetView>
  </sheetViews>
  <sheetFormatPr baseColWidth="10" defaultColWidth="9.33203125" defaultRowHeight="12.75" x14ac:dyDescent="0.2"/>
  <cols>
    <col min="1" max="1" width="29.33203125" customWidth="1"/>
    <col min="2" max="30" width="5.6640625" customWidth="1"/>
  </cols>
  <sheetData>
    <row r="1" spans="1:30" ht="16.5" x14ac:dyDescent="0.3">
      <c r="A1" s="13" t="s">
        <v>175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43">
        <v>6.2523985890652556E-2</v>
      </c>
      <c r="C4" s="243">
        <v>0.23822936507936507</v>
      </c>
      <c r="D4" s="243">
        <v>0</v>
      </c>
      <c r="E4" s="243">
        <v>0</v>
      </c>
      <c r="F4" s="244">
        <v>0</v>
      </c>
      <c r="G4" s="244">
        <v>0</v>
      </c>
      <c r="H4" s="244">
        <v>0.24696843033509697</v>
      </c>
      <c r="I4" s="244">
        <v>0</v>
      </c>
      <c r="J4" s="244">
        <v>0.10521049382716048</v>
      </c>
      <c r="K4" s="244">
        <v>4.2686507936507932E-2</v>
      </c>
      <c r="L4" s="244">
        <v>4.2686507936507932E-2</v>
      </c>
      <c r="M4" s="244">
        <v>4.2686507936507932E-2</v>
      </c>
      <c r="N4" s="244">
        <v>0</v>
      </c>
      <c r="O4" s="244">
        <v>0.93697583774250426</v>
      </c>
      <c r="P4" s="244">
        <v>0</v>
      </c>
      <c r="Q4" s="244">
        <v>0</v>
      </c>
      <c r="R4" s="244">
        <v>0</v>
      </c>
      <c r="S4" s="244">
        <v>0</v>
      </c>
      <c r="T4" s="244">
        <v>0</v>
      </c>
      <c r="U4" s="244">
        <v>0</v>
      </c>
      <c r="V4" s="244">
        <v>9.3840564373897692E-2</v>
      </c>
      <c r="W4" s="244">
        <v>9.3840564373897692E-2</v>
      </c>
      <c r="X4" s="244">
        <v>9.3840564373897692E-2</v>
      </c>
      <c r="Y4" s="245">
        <v>9.3840564373897692E-2</v>
      </c>
      <c r="Z4" s="73">
        <v>8.003974132863019E-2</v>
      </c>
      <c r="AA4" s="74">
        <v>0.15616263962375071</v>
      </c>
      <c r="AB4" s="74">
        <v>6.2560376249265123E-2</v>
      </c>
      <c r="AC4" s="74">
        <v>9.9587585733882031E-2</v>
      </c>
      <c r="AD4" s="75">
        <v>8.7222078924162269E-2</v>
      </c>
    </row>
    <row r="5" spans="1:30" x14ac:dyDescent="0.2">
      <c r="A5" s="356" t="s">
        <v>199</v>
      </c>
      <c r="B5" s="239">
        <v>0</v>
      </c>
      <c r="C5" s="243">
        <v>0</v>
      </c>
      <c r="D5" s="243">
        <v>3.3374691358024684E-2</v>
      </c>
      <c r="E5" s="243">
        <v>0</v>
      </c>
      <c r="F5" s="239">
        <v>0</v>
      </c>
      <c r="G5" s="239">
        <v>0</v>
      </c>
      <c r="H5" s="239">
        <v>0</v>
      </c>
      <c r="I5" s="239">
        <v>0</v>
      </c>
      <c r="J5" s="239">
        <v>0</v>
      </c>
      <c r="K5" s="239">
        <v>0</v>
      </c>
      <c r="L5" s="239">
        <v>0</v>
      </c>
      <c r="M5" s="239">
        <v>0</v>
      </c>
      <c r="N5" s="239">
        <v>0</v>
      </c>
      <c r="O5" s="239">
        <v>0</v>
      </c>
      <c r="P5" s="239">
        <v>0</v>
      </c>
      <c r="Q5" s="239">
        <v>0</v>
      </c>
      <c r="R5" s="239">
        <v>3.3374691358024684E-2</v>
      </c>
      <c r="S5" s="239">
        <v>0</v>
      </c>
      <c r="T5" s="239">
        <v>0</v>
      </c>
      <c r="U5" s="239">
        <v>0</v>
      </c>
      <c r="V5" s="239">
        <v>0</v>
      </c>
      <c r="W5" s="239">
        <v>0</v>
      </c>
      <c r="X5" s="239">
        <v>0</v>
      </c>
      <c r="Y5" s="239">
        <v>0</v>
      </c>
      <c r="Z5" s="62">
        <v>0</v>
      </c>
      <c r="AA5" s="63">
        <v>5.5624485596707804E-3</v>
      </c>
      <c r="AB5" s="63">
        <v>0</v>
      </c>
      <c r="AC5" s="63">
        <v>1.8541495198902602E-3</v>
      </c>
      <c r="AD5" s="64">
        <v>2.7812242798353902E-3</v>
      </c>
    </row>
    <row r="6" spans="1:30" x14ac:dyDescent="0.2">
      <c r="A6" s="356" t="s">
        <v>200</v>
      </c>
      <c r="B6" s="246">
        <v>0.22425423280423276</v>
      </c>
      <c r="C6" s="243">
        <v>0.13623641975308642</v>
      </c>
      <c r="D6" s="243">
        <v>2.4362081128747794E-2</v>
      </c>
      <c r="E6" s="243">
        <v>0</v>
      </c>
      <c r="F6" s="247">
        <v>0</v>
      </c>
      <c r="G6" s="247">
        <v>0</v>
      </c>
      <c r="H6" s="247">
        <v>0.63601825396825384</v>
      </c>
      <c r="I6" s="247">
        <v>2.0423436507936508</v>
      </c>
      <c r="J6" s="247">
        <v>1.9170186067019397</v>
      </c>
      <c r="K6" s="247">
        <v>0.75004911816578479</v>
      </c>
      <c r="L6" s="247">
        <v>0.46807266313932977</v>
      </c>
      <c r="M6" s="247">
        <v>0.35173051146384471</v>
      </c>
      <c r="N6" s="247">
        <v>0.28444902998236327</v>
      </c>
      <c r="O6" s="247">
        <v>0.28444902998236327</v>
      </c>
      <c r="P6" s="247">
        <v>1.3045777777777776</v>
      </c>
      <c r="Q6" s="247">
        <v>0.20366860670194001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8">
        <v>0</v>
      </c>
      <c r="Z6" s="76">
        <v>1.0275388007054671</v>
      </c>
      <c r="AA6" s="77">
        <v>0.34619074074074074</v>
      </c>
      <c r="AB6" s="77">
        <v>0</v>
      </c>
      <c r="AC6" s="77">
        <v>0.45790984714873606</v>
      </c>
      <c r="AD6" s="78">
        <v>0.35946791593180483</v>
      </c>
    </row>
    <row r="7" spans="1:30" x14ac:dyDescent="0.2">
      <c r="A7" s="356" t="s">
        <v>201</v>
      </c>
      <c r="B7" s="246">
        <v>3.3374691358024684E-2</v>
      </c>
      <c r="C7" s="246">
        <v>0</v>
      </c>
      <c r="D7" s="246">
        <v>3.3374691358024684E-2</v>
      </c>
      <c r="E7" s="246">
        <v>0</v>
      </c>
      <c r="F7" s="246">
        <v>0</v>
      </c>
      <c r="G7" s="246">
        <v>0</v>
      </c>
      <c r="H7" s="246">
        <v>0</v>
      </c>
      <c r="I7" s="246">
        <v>3.3374691358024684E-2</v>
      </c>
      <c r="J7" s="246">
        <v>3.3374691358024684E-2</v>
      </c>
      <c r="K7" s="246">
        <v>0</v>
      </c>
      <c r="L7" s="246">
        <v>0</v>
      </c>
      <c r="M7" s="246">
        <v>0</v>
      </c>
      <c r="N7" s="246">
        <v>0</v>
      </c>
      <c r="O7" s="246">
        <v>6.6749382716049369E-2</v>
      </c>
      <c r="P7" s="246">
        <v>0</v>
      </c>
      <c r="Q7" s="246">
        <v>0</v>
      </c>
      <c r="R7" s="246">
        <v>0</v>
      </c>
      <c r="S7" s="246">
        <v>3.3374691358024684E-2</v>
      </c>
      <c r="T7" s="246">
        <v>3.3374691358024684E-2</v>
      </c>
      <c r="U7" s="246">
        <v>0.93697583774250426</v>
      </c>
      <c r="V7" s="246">
        <v>0</v>
      </c>
      <c r="W7" s="246">
        <v>3.3374691358024684E-2</v>
      </c>
      <c r="X7" s="246">
        <v>0</v>
      </c>
      <c r="Y7" s="246">
        <v>3.3374691358024684E-2</v>
      </c>
      <c r="Z7" s="76">
        <v>1.1124897119341561E-2</v>
      </c>
      <c r="AA7" s="77">
        <v>1.6687345679012342E-2</v>
      </c>
      <c r="AB7" s="77">
        <v>0.17284998530276305</v>
      </c>
      <c r="AC7" s="77">
        <v>6.6887409367038977E-2</v>
      </c>
      <c r="AD7" s="78">
        <v>5.2946781305114626E-2</v>
      </c>
    </row>
    <row r="8" spans="1:30" x14ac:dyDescent="0.2">
      <c r="A8" s="356" t="s">
        <v>202</v>
      </c>
      <c r="B8" s="246">
        <v>0</v>
      </c>
      <c r="C8" s="243">
        <v>0</v>
      </c>
      <c r="D8" s="243">
        <v>0</v>
      </c>
      <c r="E8" s="243">
        <v>0</v>
      </c>
      <c r="F8" s="247">
        <v>0</v>
      </c>
      <c r="G8" s="247">
        <v>0</v>
      </c>
      <c r="H8" s="247">
        <v>0</v>
      </c>
      <c r="I8" s="247">
        <v>0.16498941798941796</v>
      </c>
      <c r="J8" s="247">
        <v>0.16498941798941796</v>
      </c>
      <c r="K8" s="247">
        <v>0</v>
      </c>
      <c r="L8" s="247">
        <v>1.1737441798941797</v>
      </c>
      <c r="M8" s="247">
        <v>0</v>
      </c>
      <c r="N8" s="247">
        <v>0.15361543209876541</v>
      </c>
      <c r="O8" s="247">
        <v>0</v>
      </c>
      <c r="P8" s="247">
        <v>0</v>
      </c>
      <c r="Q8" s="247">
        <v>0</v>
      </c>
      <c r="R8" s="247">
        <v>0</v>
      </c>
      <c r="S8" s="247">
        <v>0</v>
      </c>
      <c r="T8" s="247">
        <v>0</v>
      </c>
      <c r="U8" s="247">
        <v>9.6140123456790114E-2</v>
      </c>
      <c r="V8" s="247">
        <v>0</v>
      </c>
      <c r="W8" s="247">
        <v>0.23880176366843034</v>
      </c>
      <c r="X8" s="247">
        <v>0</v>
      </c>
      <c r="Y8" s="248">
        <v>0</v>
      </c>
      <c r="Z8" s="76">
        <v>0.25062050264550262</v>
      </c>
      <c r="AA8" s="77">
        <v>2.5602572016460903E-2</v>
      </c>
      <c r="AB8" s="77">
        <v>5.5823647854203406E-2</v>
      </c>
      <c r="AC8" s="77">
        <v>0.1106822408387223</v>
      </c>
      <c r="AD8" s="78">
        <v>8.3011680629041726E-2</v>
      </c>
    </row>
    <row r="9" spans="1:30" x14ac:dyDescent="0.2">
      <c r="A9" s="356" t="s">
        <v>203</v>
      </c>
      <c r="B9" s="246">
        <v>0.12139250440917104</v>
      </c>
      <c r="C9" s="243">
        <v>0</v>
      </c>
      <c r="D9" s="243">
        <v>3.3374691358024684E-2</v>
      </c>
      <c r="E9" s="243">
        <v>0</v>
      </c>
      <c r="F9" s="247">
        <v>0</v>
      </c>
      <c r="G9" s="247">
        <v>0</v>
      </c>
      <c r="H9" s="247">
        <v>0</v>
      </c>
      <c r="I9" s="247">
        <v>0.34698227513227514</v>
      </c>
      <c r="J9" s="247">
        <v>0.38035696649029982</v>
      </c>
      <c r="K9" s="247">
        <v>0</v>
      </c>
      <c r="L9" s="247">
        <v>0</v>
      </c>
      <c r="M9" s="247">
        <v>0.23880176366843034</v>
      </c>
      <c r="N9" s="247">
        <v>1.2350644620811286</v>
      </c>
      <c r="O9" s="247">
        <v>0</v>
      </c>
      <c r="P9" s="247">
        <v>0</v>
      </c>
      <c r="Q9" s="247">
        <v>0</v>
      </c>
      <c r="R9" s="247">
        <v>3.3374691358024684E-2</v>
      </c>
      <c r="S9" s="247">
        <v>0.4874883597883598</v>
      </c>
      <c r="T9" s="247">
        <v>0.4874883597883598</v>
      </c>
      <c r="U9" s="247">
        <v>0</v>
      </c>
      <c r="V9" s="247">
        <v>3.3374691358024684E-2</v>
      </c>
      <c r="W9" s="247">
        <v>0</v>
      </c>
      <c r="X9" s="247">
        <v>0</v>
      </c>
      <c r="Y9" s="248">
        <v>0</v>
      </c>
      <c r="Z9" s="76">
        <v>0.16102350088183423</v>
      </c>
      <c r="AA9" s="77">
        <v>0.29265458553791884</v>
      </c>
      <c r="AB9" s="77">
        <v>8.6810508524397423E-2</v>
      </c>
      <c r="AC9" s="77">
        <v>0.18016286498138351</v>
      </c>
      <c r="AD9" s="78">
        <v>0.14157078189300412</v>
      </c>
    </row>
    <row r="10" spans="1:30" x14ac:dyDescent="0.2">
      <c r="A10" s="356" t="s">
        <v>204</v>
      </c>
      <c r="B10" s="246">
        <v>1.2715221340388005</v>
      </c>
      <c r="C10" s="243">
        <v>1.1291582892416228</v>
      </c>
      <c r="D10" s="243">
        <v>1.2987464726631393</v>
      </c>
      <c r="E10" s="243">
        <v>1.1110757495590826</v>
      </c>
      <c r="F10" s="247">
        <v>0.94148756613756623</v>
      </c>
      <c r="G10" s="247">
        <v>0.94148756613756623</v>
      </c>
      <c r="H10" s="247">
        <v>0</v>
      </c>
      <c r="I10" s="247">
        <v>1.4457011463844798</v>
      </c>
      <c r="J10" s="247">
        <v>0.67031269841269836</v>
      </c>
      <c r="K10" s="247">
        <v>0.76645282186948849</v>
      </c>
      <c r="L10" s="247">
        <v>0.56065917107583774</v>
      </c>
      <c r="M10" s="247">
        <v>0.51797266313932977</v>
      </c>
      <c r="N10" s="247">
        <v>0.22492998236331566</v>
      </c>
      <c r="O10" s="247">
        <v>0.38351022927689588</v>
      </c>
      <c r="P10" s="247">
        <v>0.99791446208112877</v>
      </c>
      <c r="Q10" s="247">
        <v>1.0406009700176366</v>
      </c>
      <c r="R10" s="247">
        <v>1.0406009700176366</v>
      </c>
      <c r="S10" s="247">
        <v>0.42619673721340379</v>
      </c>
      <c r="T10" s="247">
        <v>0.2676164902998236</v>
      </c>
      <c r="U10" s="247">
        <v>0.43375908289241621</v>
      </c>
      <c r="V10" s="247">
        <v>0.5010661375661376</v>
      </c>
      <c r="W10" s="247">
        <v>1.8472155202821867</v>
      </c>
      <c r="X10" s="247">
        <v>2.381352204585538</v>
      </c>
      <c r="Y10" s="248">
        <v>1.2562482363315697</v>
      </c>
      <c r="Z10" s="76">
        <v>0.66018308348030574</v>
      </c>
      <c r="AA10" s="77">
        <v>0.68562555849500295</v>
      </c>
      <c r="AB10" s="77">
        <v>1.1145429453262785</v>
      </c>
      <c r="AC10" s="77">
        <v>0.82011719576719577</v>
      </c>
      <c r="AD10" s="78">
        <v>0.8939828042328043</v>
      </c>
    </row>
    <row r="11" spans="1:30" x14ac:dyDescent="0.2">
      <c r="A11" s="356" t="s">
        <v>205</v>
      </c>
      <c r="B11" s="246">
        <v>0</v>
      </c>
      <c r="C11" s="243">
        <v>3.3374691358024684E-2</v>
      </c>
      <c r="D11" s="243">
        <v>0</v>
      </c>
      <c r="E11" s="243">
        <v>3.3374691358024684E-2</v>
      </c>
      <c r="F11" s="247">
        <v>0</v>
      </c>
      <c r="G11" s="247">
        <v>0</v>
      </c>
      <c r="H11" s="247">
        <v>9.8812786596119931E-2</v>
      </c>
      <c r="I11" s="247">
        <v>0.81399074074074074</v>
      </c>
      <c r="J11" s="247">
        <v>0.88417389770723087</v>
      </c>
      <c r="K11" s="247">
        <v>2.2394791005291004</v>
      </c>
      <c r="L11" s="247">
        <v>2.0209747795414459</v>
      </c>
      <c r="M11" s="247">
        <v>1.9876000881834213</v>
      </c>
      <c r="N11" s="247">
        <v>0.78696164021164028</v>
      </c>
      <c r="O11" s="247">
        <v>2.0675818342151668</v>
      </c>
      <c r="P11" s="247">
        <v>1.915558377425044</v>
      </c>
      <c r="Q11" s="247">
        <v>0.40052151675484998</v>
      </c>
      <c r="R11" s="247">
        <v>0.22276155202821865</v>
      </c>
      <c r="S11" s="247">
        <v>0.18938686067019397</v>
      </c>
      <c r="T11" s="247">
        <v>0</v>
      </c>
      <c r="U11" s="247">
        <v>0.14852178130511462</v>
      </c>
      <c r="V11" s="247">
        <v>0.21958324514991182</v>
      </c>
      <c r="W11" s="247">
        <v>0.15283386243386241</v>
      </c>
      <c r="X11" s="247">
        <v>0.15283386243386241</v>
      </c>
      <c r="Y11" s="248">
        <v>3.3374691358024684E-2</v>
      </c>
      <c r="Z11" s="76">
        <v>1.3408385655496764</v>
      </c>
      <c r="AA11" s="77">
        <v>0.93046196355085231</v>
      </c>
      <c r="AB11" s="77">
        <v>0.11785790711346267</v>
      </c>
      <c r="AC11" s="77">
        <v>0.79638614540466379</v>
      </c>
      <c r="AD11" s="78">
        <v>0.60007083333333322</v>
      </c>
    </row>
    <row r="12" spans="1:30" x14ac:dyDescent="0.2">
      <c r="A12" s="356" t="s">
        <v>206</v>
      </c>
      <c r="B12" s="246">
        <v>1.5765253086419753</v>
      </c>
      <c r="C12" s="243">
        <v>0.65808915343915342</v>
      </c>
      <c r="D12" s="243">
        <v>0.13064038800705466</v>
      </c>
      <c r="E12" s="243">
        <v>0</v>
      </c>
      <c r="F12" s="247">
        <v>3.3374691358024684E-2</v>
      </c>
      <c r="G12" s="247">
        <v>0.62622663139329804</v>
      </c>
      <c r="H12" s="247">
        <v>1.2215158730158731</v>
      </c>
      <c r="I12" s="247">
        <v>2.2951980599647261</v>
      </c>
      <c r="J12" s="247">
        <v>6.5429631393298058</v>
      </c>
      <c r="K12" s="247">
        <v>6.5149666666666644</v>
      </c>
      <c r="L12" s="247">
        <v>6.2147456790123456</v>
      </c>
      <c r="M12" s="247">
        <v>6.1078483245149897</v>
      </c>
      <c r="N12" s="247">
        <v>6.3060111111111095</v>
      </c>
      <c r="O12" s="247">
        <v>7.6344656966490261</v>
      </c>
      <c r="P12" s="247">
        <v>2.7976206349206341</v>
      </c>
      <c r="Q12" s="247">
        <v>2.2593246913580245</v>
      </c>
      <c r="R12" s="247">
        <v>2.2227105820105821</v>
      </c>
      <c r="S12" s="247">
        <v>2.7559007936507931</v>
      </c>
      <c r="T12" s="247">
        <v>5.0079326278659604</v>
      </c>
      <c r="U12" s="247">
        <v>4.4509483245149903</v>
      </c>
      <c r="V12" s="247">
        <v>4.6264405643738966</v>
      </c>
      <c r="W12" s="247">
        <v>3.8684722222222212</v>
      </c>
      <c r="X12" s="247">
        <v>2.0129926807760143</v>
      </c>
      <c r="Y12" s="248">
        <v>1.2544644620811287</v>
      </c>
      <c r="Z12" s="76">
        <v>4.8162062904174006</v>
      </c>
      <c r="AA12" s="77">
        <v>3.9960055849500278</v>
      </c>
      <c r="AB12" s="77">
        <v>3.5368751469723687</v>
      </c>
      <c r="AC12" s="77">
        <v>4.1163623407799328</v>
      </c>
      <c r="AD12" s="78">
        <v>3.2133074294532622</v>
      </c>
    </row>
    <row r="13" spans="1:30" x14ac:dyDescent="0.2">
      <c r="A13" s="356" t="s">
        <v>207</v>
      </c>
      <c r="B13" s="246">
        <v>0.12139250440917104</v>
      </c>
      <c r="C13" s="243">
        <v>0</v>
      </c>
      <c r="D13" s="243">
        <v>0</v>
      </c>
      <c r="E13" s="243">
        <v>8.9873015873015868E-2</v>
      </c>
      <c r="F13" s="247">
        <v>0</v>
      </c>
      <c r="G13" s="247">
        <v>0</v>
      </c>
      <c r="H13" s="247">
        <v>0</v>
      </c>
      <c r="I13" s="247">
        <v>0</v>
      </c>
      <c r="J13" s="247">
        <v>1.0777239858906522</v>
      </c>
      <c r="K13" s="247">
        <v>1.1536675485008818</v>
      </c>
      <c r="L13" s="247">
        <v>1.0516134920634921</v>
      </c>
      <c r="M13" s="247">
        <v>0.11012592592592592</v>
      </c>
      <c r="N13" s="247">
        <v>0.11012592592592592</v>
      </c>
      <c r="O13" s="247">
        <v>0.13468633156966489</v>
      </c>
      <c r="P13" s="247">
        <v>0</v>
      </c>
      <c r="Q13" s="247">
        <v>0.13468633156966489</v>
      </c>
      <c r="R13" s="247">
        <v>0.26299197530864193</v>
      </c>
      <c r="S13" s="247">
        <v>0.11012592592592592</v>
      </c>
      <c r="T13" s="247">
        <v>0.11012592592592592</v>
      </c>
      <c r="U13" s="247">
        <v>0.11012592592592592</v>
      </c>
      <c r="V13" s="247">
        <v>0</v>
      </c>
      <c r="W13" s="247">
        <v>0</v>
      </c>
      <c r="X13" s="247">
        <v>0</v>
      </c>
      <c r="Y13" s="248">
        <v>0</v>
      </c>
      <c r="Z13" s="76">
        <v>0.56552182539682527</v>
      </c>
      <c r="AA13" s="77">
        <v>0.12543608171663725</v>
      </c>
      <c r="AB13" s="77">
        <v>3.670864197530864E-2</v>
      </c>
      <c r="AC13" s="77">
        <v>0.24255551636292377</v>
      </c>
      <c r="AD13" s="78">
        <v>0.19071936728395064</v>
      </c>
    </row>
    <row r="14" spans="1:30" x14ac:dyDescent="0.2">
      <c r="A14" s="356" t="s">
        <v>208</v>
      </c>
      <c r="B14" s="246">
        <v>0.24450934744268071</v>
      </c>
      <c r="C14" s="243">
        <v>0.21113465608465606</v>
      </c>
      <c r="D14" s="243">
        <v>0</v>
      </c>
      <c r="E14" s="243">
        <v>0</v>
      </c>
      <c r="F14" s="247">
        <v>3.3374691358024684E-2</v>
      </c>
      <c r="G14" s="247">
        <v>0</v>
      </c>
      <c r="H14" s="247">
        <v>0</v>
      </c>
      <c r="I14" s="247">
        <v>0.36440379188712518</v>
      </c>
      <c r="J14" s="247">
        <v>0.97021067019400342</v>
      </c>
      <c r="K14" s="247">
        <v>0.57243218694885345</v>
      </c>
      <c r="L14" s="247">
        <v>0.60169171075837735</v>
      </c>
      <c r="M14" s="247">
        <v>0.60169171075837735</v>
      </c>
      <c r="N14" s="247">
        <v>0.11913253968253967</v>
      </c>
      <c r="O14" s="247">
        <v>0.68320291005291001</v>
      </c>
      <c r="P14" s="247">
        <v>0.64982821869488527</v>
      </c>
      <c r="Q14" s="247">
        <v>1.4969310405643736</v>
      </c>
      <c r="R14" s="247">
        <v>0.59332989417989401</v>
      </c>
      <c r="S14" s="247">
        <v>0</v>
      </c>
      <c r="T14" s="247">
        <v>0.22856878306878306</v>
      </c>
      <c r="U14" s="247">
        <v>0.19749329805996474</v>
      </c>
      <c r="V14" s="247">
        <v>0.58638791887125208</v>
      </c>
      <c r="W14" s="247">
        <v>0.58638791887125208</v>
      </c>
      <c r="X14" s="247">
        <v>0.58638791887125208</v>
      </c>
      <c r="Y14" s="248">
        <v>0.31764162257495587</v>
      </c>
      <c r="Z14" s="76">
        <v>0.51840501175778941</v>
      </c>
      <c r="AA14" s="77">
        <v>0.59040410052910042</v>
      </c>
      <c r="AB14" s="77">
        <v>0.41714457671957667</v>
      </c>
      <c r="AC14" s="77">
        <v>0.50865122966882204</v>
      </c>
      <c r="AD14" s="78">
        <v>0.40186420120517324</v>
      </c>
    </row>
    <row r="15" spans="1:30" x14ac:dyDescent="0.2">
      <c r="A15" s="356" t="s">
        <v>209</v>
      </c>
      <c r="B15" s="246">
        <v>3.3374691358024684E-2</v>
      </c>
      <c r="C15" s="246">
        <v>0</v>
      </c>
      <c r="D15" s="246">
        <v>3.3374691358024684E-2</v>
      </c>
      <c r="E15" s="246">
        <v>3.3374691358024684E-2</v>
      </c>
      <c r="F15" s="246">
        <v>0</v>
      </c>
      <c r="G15" s="246">
        <v>3.3374691358024684E-2</v>
      </c>
      <c r="H15" s="246">
        <v>0</v>
      </c>
      <c r="I15" s="246">
        <v>0.13418765432098764</v>
      </c>
      <c r="J15" s="246">
        <v>6.6749382716049369E-2</v>
      </c>
      <c r="K15" s="246">
        <v>1.1181589947089947</v>
      </c>
      <c r="L15" s="246">
        <v>0.26559259259259255</v>
      </c>
      <c r="M15" s="246">
        <v>0</v>
      </c>
      <c r="N15" s="246">
        <v>0.98496843033509685</v>
      </c>
      <c r="O15" s="246">
        <v>6.6749382716049369E-2</v>
      </c>
      <c r="P15" s="246">
        <v>0</v>
      </c>
      <c r="Q15" s="246">
        <v>3.3374691358024684E-2</v>
      </c>
      <c r="R15" s="246">
        <v>0.94713165784832454</v>
      </c>
      <c r="S15" s="246">
        <v>0</v>
      </c>
      <c r="T15" s="246">
        <v>6.6749382716049369E-2</v>
      </c>
      <c r="U15" s="246">
        <v>0</v>
      </c>
      <c r="V15" s="246">
        <v>0</v>
      </c>
      <c r="W15" s="246">
        <v>1.1202528218694883</v>
      </c>
      <c r="X15" s="246">
        <v>0.13418765432098764</v>
      </c>
      <c r="Y15" s="246">
        <v>0.16756234567901235</v>
      </c>
      <c r="Z15" s="76">
        <v>0.26411477072310402</v>
      </c>
      <c r="AA15" s="77">
        <v>0.33870402704291586</v>
      </c>
      <c r="AB15" s="77">
        <v>0.24812536743092295</v>
      </c>
      <c r="AC15" s="77">
        <v>0.28364805506564761</v>
      </c>
      <c r="AD15" s="78">
        <v>0.21829848985890651</v>
      </c>
    </row>
    <row r="16" spans="1:30" x14ac:dyDescent="0.2">
      <c r="A16" s="356" t="s">
        <v>210</v>
      </c>
      <c r="B16" s="246">
        <v>0</v>
      </c>
      <c r="C16" s="246">
        <v>3.3374691358024684E-2</v>
      </c>
      <c r="D16" s="246">
        <v>0</v>
      </c>
      <c r="E16" s="246">
        <v>0</v>
      </c>
      <c r="F16" s="246">
        <v>0</v>
      </c>
      <c r="G16" s="246">
        <v>0</v>
      </c>
      <c r="H16" s="246">
        <v>0</v>
      </c>
      <c r="I16" s="246">
        <v>3.3374691358024684E-2</v>
      </c>
      <c r="J16" s="246">
        <v>0.98496843033509685</v>
      </c>
      <c r="K16" s="246">
        <v>0</v>
      </c>
      <c r="L16" s="246">
        <v>0</v>
      </c>
      <c r="M16" s="246">
        <v>0</v>
      </c>
      <c r="N16" s="246">
        <v>0</v>
      </c>
      <c r="O16" s="246">
        <v>0</v>
      </c>
      <c r="P16" s="246">
        <v>0</v>
      </c>
      <c r="Q16" s="246">
        <v>0</v>
      </c>
      <c r="R16" s="246">
        <v>0.23880176366843034</v>
      </c>
      <c r="S16" s="246">
        <v>0</v>
      </c>
      <c r="T16" s="246">
        <v>0.90662654320987646</v>
      </c>
      <c r="U16" s="246">
        <v>0.66782477954144615</v>
      </c>
      <c r="V16" s="246">
        <v>0.18141895943562611</v>
      </c>
      <c r="W16" s="246">
        <v>0</v>
      </c>
      <c r="X16" s="246">
        <v>0</v>
      </c>
      <c r="Y16" s="246">
        <v>0</v>
      </c>
      <c r="Z16" s="76">
        <v>0.16972385361552025</v>
      </c>
      <c r="AA16" s="77">
        <v>3.9800293944738392E-2</v>
      </c>
      <c r="AB16" s="77">
        <v>0.29264504703115812</v>
      </c>
      <c r="AC16" s="77">
        <v>0.16738973153047224</v>
      </c>
      <c r="AD16" s="78">
        <v>0.12693291078777189</v>
      </c>
    </row>
    <row r="17" spans="1:30" x14ac:dyDescent="0.2">
      <c r="A17" s="356" t="s">
        <v>211</v>
      </c>
      <c r="B17" s="246">
        <v>0</v>
      </c>
      <c r="C17" s="246">
        <v>0</v>
      </c>
      <c r="D17" s="246">
        <v>0</v>
      </c>
      <c r="E17" s="246">
        <v>0</v>
      </c>
      <c r="F17" s="246">
        <v>0</v>
      </c>
      <c r="G17" s="246">
        <v>0</v>
      </c>
      <c r="H17" s="246">
        <v>0.2903388007054673</v>
      </c>
      <c r="I17" s="246">
        <v>1.2712882716049381</v>
      </c>
      <c r="J17" s="246">
        <v>1.672448324514991</v>
      </c>
      <c r="K17" s="246">
        <v>0.98094947089947071</v>
      </c>
      <c r="L17" s="246">
        <v>0.63925679012345671</v>
      </c>
      <c r="M17" s="246">
        <v>0</v>
      </c>
      <c r="N17" s="246">
        <v>2.9008906525573187E-2</v>
      </c>
      <c r="O17" s="246">
        <v>2.9008906525573187E-2</v>
      </c>
      <c r="P17" s="246">
        <v>2.9008906525573187E-2</v>
      </c>
      <c r="Q17" s="246">
        <v>2.9008906525573187E-2</v>
      </c>
      <c r="R17" s="246">
        <v>6.2383597883597874E-2</v>
      </c>
      <c r="S17" s="246">
        <v>2.9008906525573187E-2</v>
      </c>
      <c r="T17" s="246">
        <v>0</v>
      </c>
      <c r="U17" s="246">
        <v>0</v>
      </c>
      <c r="V17" s="246">
        <v>0</v>
      </c>
      <c r="W17" s="246">
        <v>0</v>
      </c>
      <c r="X17" s="246">
        <v>0</v>
      </c>
      <c r="Y17" s="246">
        <v>0</v>
      </c>
      <c r="Z17" s="76">
        <v>0.80904694297472057</v>
      </c>
      <c r="AA17" s="77">
        <v>3.457135508524397E-2</v>
      </c>
      <c r="AB17" s="77">
        <v>0</v>
      </c>
      <c r="AC17" s="77">
        <v>0.28120609935332147</v>
      </c>
      <c r="AD17" s="78">
        <v>0.21090457451499112</v>
      </c>
    </row>
    <row r="18" spans="1:30" x14ac:dyDescent="0.2">
      <c r="A18" s="356" t="s">
        <v>212</v>
      </c>
      <c r="B18" s="246">
        <v>3.3374691358024684E-2</v>
      </c>
      <c r="C18" s="243">
        <v>0</v>
      </c>
      <c r="D18" s="243">
        <v>0</v>
      </c>
      <c r="E18" s="243">
        <v>0</v>
      </c>
      <c r="F18" s="247">
        <v>0</v>
      </c>
      <c r="G18" s="247">
        <v>0</v>
      </c>
      <c r="H18" s="247">
        <v>0</v>
      </c>
      <c r="I18" s="247">
        <v>0</v>
      </c>
      <c r="J18" s="247">
        <v>0.10548615520282185</v>
      </c>
      <c r="K18" s="247">
        <v>0</v>
      </c>
      <c r="L18" s="247">
        <v>0.10548615520282185</v>
      </c>
      <c r="M18" s="247">
        <v>0.23880176366843034</v>
      </c>
      <c r="N18" s="247">
        <v>0</v>
      </c>
      <c r="O18" s="247">
        <v>0</v>
      </c>
      <c r="P18" s="247">
        <v>0.18728253968253969</v>
      </c>
      <c r="Q18" s="247">
        <v>0.18728253968253969</v>
      </c>
      <c r="R18" s="247">
        <v>0.18728253968253969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0.24361657848324511</v>
      </c>
      <c r="Y18" s="248">
        <v>0.24361657848324511</v>
      </c>
      <c r="Z18" s="76">
        <v>7.4962345679012346E-2</v>
      </c>
      <c r="AA18" s="77">
        <v>9.3641269841269845E-2</v>
      </c>
      <c r="AB18" s="77">
        <v>8.1205526161081704E-2</v>
      </c>
      <c r="AC18" s="77">
        <v>8.3269713893787956E-2</v>
      </c>
      <c r="AD18" s="78">
        <v>6.3842897560258668E-2</v>
      </c>
    </row>
    <row r="19" spans="1:30" x14ac:dyDescent="0.2">
      <c r="A19" s="356" t="s">
        <v>213</v>
      </c>
      <c r="B19" s="246">
        <v>0</v>
      </c>
      <c r="C19" s="246">
        <v>3.3374691358024684E-2</v>
      </c>
      <c r="D19" s="246">
        <v>3.3374691358024684E-2</v>
      </c>
      <c r="E19" s="246">
        <v>0</v>
      </c>
      <c r="F19" s="246">
        <v>0</v>
      </c>
      <c r="G19" s="246">
        <v>0</v>
      </c>
      <c r="H19" s="246">
        <v>0</v>
      </c>
      <c r="I19" s="246">
        <v>0.45778456790123451</v>
      </c>
      <c r="J19" s="246">
        <v>0.45778456790123451</v>
      </c>
      <c r="K19" s="246">
        <v>0.57802530864197532</v>
      </c>
      <c r="L19" s="246">
        <v>0.42440987654320983</v>
      </c>
      <c r="M19" s="246">
        <v>0.42440987654320983</v>
      </c>
      <c r="N19" s="246">
        <v>0.42440987654320983</v>
      </c>
      <c r="O19" s="246">
        <v>0.42440987654320983</v>
      </c>
      <c r="P19" s="246">
        <v>0</v>
      </c>
      <c r="Q19" s="246">
        <v>0</v>
      </c>
      <c r="R19" s="246">
        <v>0.4556440035273368</v>
      </c>
      <c r="S19" s="246">
        <v>0.42226931216931213</v>
      </c>
      <c r="T19" s="246">
        <v>0.42226931216931213</v>
      </c>
      <c r="U19" s="246">
        <v>0.21113465608465606</v>
      </c>
      <c r="V19" s="246">
        <v>0</v>
      </c>
      <c r="W19" s="246">
        <v>3.3374691358024684E-2</v>
      </c>
      <c r="X19" s="246">
        <v>0</v>
      </c>
      <c r="Y19" s="246">
        <v>0</v>
      </c>
      <c r="Z19" s="76">
        <v>0.39040236625514396</v>
      </c>
      <c r="AA19" s="77">
        <v>0.28778884479717809</v>
      </c>
      <c r="AB19" s="77">
        <v>0.11112977660199881</v>
      </c>
      <c r="AC19" s="77">
        <v>0.2631069958847736</v>
      </c>
      <c r="AD19" s="78">
        <v>0.20011147119341557</v>
      </c>
    </row>
    <row r="20" spans="1:30" x14ac:dyDescent="0.2">
      <c r="A20" s="356" t="s">
        <v>214</v>
      </c>
      <c r="B20" s="239">
        <v>0</v>
      </c>
      <c r="C20" s="243">
        <v>0</v>
      </c>
      <c r="D20" s="243">
        <v>0</v>
      </c>
      <c r="E20" s="243">
        <v>0</v>
      </c>
      <c r="F20" s="239">
        <v>0</v>
      </c>
      <c r="G20" s="239">
        <v>0</v>
      </c>
      <c r="H20" s="239">
        <v>0</v>
      </c>
      <c r="I20" s="239">
        <v>0</v>
      </c>
      <c r="J20" s="239">
        <v>0</v>
      </c>
      <c r="K20" s="239">
        <v>0</v>
      </c>
      <c r="L20" s="239">
        <v>0</v>
      </c>
      <c r="M20" s="239">
        <v>4.9461904761904756E-2</v>
      </c>
      <c r="N20" s="239">
        <v>0</v>
      </c>
      <c r="O20" s="239">
        <v>3.3374691358024684E-2</v>
      </c>
      <c r="P20" s="239">
        <v>0</v>
      </c>
      <c r="Q20" s="239">
        <v>0</v>
      </c>
      <c r="R20" s="239">
        <v>3.3374691358024684E-2</v>
      </c>
      <c r="S20" s="239">
        <v>0</v>
      </c>
      <c r="T20" s="239">
        <v>0</v>
      </c>
      <c r="U20" s="239">
        <v>0</v>
      </c>
      <c r="V20" s="239">
        <v>0</v>
      </c>
      <c r="W20" s="239">
        <v>0</v>
      </c>
      <c r="X20" s="239">
        <v>0</v>
      </c>
      <c r="Y20" s="239">
        <v>3.3374691358024684E-2</v>
      </c>
      <c r="Z20" s="62">
        <v>8.2436507936507926E-3</v>
      </c>
      <c r="AA20" s="63">
        <v>1.1124897119341561E-2</v>
      </c>
      <c r="AB20" s="63">
        <v>5.5624485596707804E-3</v>
      </c>
      <c r="AC20" s="63">
        <v>8.3103321575543777E-3</v>
      </c>
      <c r="AD20" s="64">
        <v>6.2327491181657828E-3</v>
      </c>
    </row>
    <row r="21" spans="1:30" x14ac:dyDescent="0.2">
      <c r="A21" s="356" t="s">
        <v>215</v>
      </c>
      <c r="B21" s="246">
        <v>3.3374691358024684E-2</v>
      </c>
      <c r="C21" s="246">
        <v>0</v>
      </c>
      <c r="D21" s="246">
        <v>0</v>
      </c>
      <c r="E21" s="246">
        <v>3.3374691358024684E-2</v>
      </c>
      <c r="F21" s="246">
        <v>0</v>
      </c>
      <c r="G21" s="246">
        <v>0</v>
      </c>
      <c r="H21" s="246">
        <v>0</v>
      </c>
      <c r="I21" s="246">
        <v>0</v>
      </c>
      <c r="J21" s="246">
        <v>3.3374691358024684E-2</v>
      </c>
      <c r="K21" s="246">
        <v>0</v>
      </c>
      <c r="L21" s="246">
        <v>0</v>
      </c>
      <c r="M21" s="246">
        <v>1.0201287477954144</v>
      </c>
      <c r="N21" s="246">
        <v>0.94713165784832454</v>
      </c>
      <c r="O21" s="246">
        <v>3.3374691358024684E-2</v>
      </c>
      <c r="P21" s="246">
        <v>0</v>
      </c>
      <c r="Q21" s="246">
        <v>8.9873015873015868E-2</v>
      </c>
      <c r="R21" s="246">
        <v>0.12324770723104055</v>
      </c>
      <c r="S21" s="246">
        <v>1.1100017636684303</v>
      </c>
      <c r="T21" s="246">
        <v>0</v>
      </c>
      <c r="U21" s="246">
        <v>0</v>
      </c>
      <c r="V21" s="246">
        <v>3.3374691358024684E-2</v>
      </c>
      <c r="W21" s="246">
        <v>0</v>
      </c>
      <c r="X21" s="246">
        <v>0</v>
      </c>
      <c r="Y21" s="246">
        <v>3.3374691358024684E-2</v>
      </c>
      <c r="Z21" s="62">
        <v>0.17558390652557318</v>
      </c>
      <c r="AA21" s="63">
        <v>0.38393813932980603</v>
      </c>
      <c r="AB21" s="63">
        <v>1.1124897119341561E-2</v>
      </c>
      <c r="AC21" s="63">
        <v>0.19021564765824026</v>
      </c>
      <c r="AD21" s="64">
        <v>0.14544296002351559</v>
      </c>
    </row>
    <row r="22" spans="1:30" x14ac:dyDescent="0.2">
      <c r="A22" s="356" t="s">
        <v>216</v>
      </c>
      <c r="B22" s="246">
        <v>0</v>
      </c>
      <c r="C22" s="246">
        <v>0</v>
      </c>
      <c r="D22" s="246">
        <v>0</v>
      </c>
      <c r="E22" s="246">
        <v>0</v>
      </c>
      <c r="F22" s="246">
        <v>0</v>
      </c>
      <c r="G22" s="246">
        <v>0</v>
      </c>
      <c r="H22" s="246">
        <v>0</v>
      </c>
      <c r="I22" s="246">
        <v>0</v>
      </c>
      <c r="J22" s="246">
        <v>0</v>
      </c>
      <c r="K22" s="246">
        <v>0</v>
      </c>
      <c r="L22" s="246">
        <v>0</v>
      </c>
      <c r="M22" s="246">
        <v>0</v>
      </c>
      <c r="N22" s="246">
        <v>0.20366860670194001</v>
      </c>
      <c r="O22" s="246">
        <v>0.20366860670194001</v>
      </c>
      <c r="P22" s="246">
        <v>0.7124967372134039</v>
      </c>
      <c r="Q22" s="246">
        <v>0.7124967372134039</v>
      </c>
      <c r="R22" s="246">
        <v>0.50882813051146381</v>
      </c>
      <c r="S22" s="246">
        <v>0</v>
      </c>
      <c r="T22" s="246">
        <v>0</v>
      </c>
      <c r="U22" s="246">
        <v>0</v>
      </c>
      <c r="V22" s="246">
        <v>0</v>
      </c>
      <c r="W22" s="246">
        <v>0</v>
      </c>
      <c r="X22" s="246">
        <v>0</v>
      </c>
      <c r="Y22" s="246">
        <v>0</v>
      </c>
      <c r="Z22" s="76">
        <v>0</v>
      </c>
      <c r="AA22" s="77">
        <v>0.39019313639035857</v>
      </c>
      <c r="AB22" s="77">
        <v>0</v>
      </c>
      <c r="AC22" s="77">
        <v>0.1300643787967862</v>
      </c>
      <c r="AD22" s="78">
        <v>9.7548284097589644E-2</v>
      </c>
    </row>
    <row r="23" spans="1:30" x14ac:dyDescent="0.2">
      <c r="A23" s="356" t="s">
        <v>217</v>
      </c>
      <c r="B23" s="246">
        <v>0.21113465608465606</v>
      </c>
      <c r="C23" s="246">
        <v>0.42226931216931213</v>
      </c>
      <c r="D23" s="246">
        <v>0.42226931216931213</v>
      </c>
      <c r="E23" s="246">
        <v>0.42226931216931213</v>
      </c>
      <c r="F23" s="246">
        <v>0</v>
      </c>
      <c r="G23" s="246">
        <v>0</v>
      </c>
      <c r="H23" s="246">
        <v>0</v>
      </c>
      <c r="I23" s="246">
        <v>0</v>
      </c>
      <c r="J23" s="246">
        <v>0</v>
      </c>
      <c r="K23" s="246">
        <v>0</v>
      </c>
      <c r="L23" s="246">
        <v>0</v>
      </c>
      <c r="M23" s="246">
        <v>0</v>
      </c>
      <c r="N23" s="246">
        <v>0</v>
      </c>
      <c r="O23" s="246">
        <v>0</v>
      </c>
      <c r="P23" s="246">
        <v>0</v>
      </c>
      <c r="Q23" s="246">
        <v>0</v>
      </c>
      <c r="R23" s="246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v>0</v>
      </c>
      <c r="X23" s="246">
        <v>0</v>
      </c>
      <c r="Y23" s="246">
        <v>0</v>
      </c>
      <c r="Z23" s="76">
        <v>0</v>
      </c>
      <c r="AA23" s="77">
        <v>0</v>
      </c>
      <c r="AB23" s="77">
        <v>0</v>
      </c>
      <c r="AC23" s="77">
        <v>0</v>
      </c>
      <c r="AD23" s="78">
        <v>6.1580941358024686E-2</v>
      </c>
    </row>
    <row r="24" spans="1:30" x14ac:dyDescent="0.2">
      <c r="A24" s="356" t="s">
        <v>218</v>
      </c>
      <c r="B24" s="235">
        <v>0</v>
      </c>
      <c r="C24" s="235">
        <v>0</v>
      </c>
      <c r="D24" s="235">
        <v>3.3374691358024684E-2</v>
      </c>
      <c r="E24" s="235">
        <v>0</v>
      </c>
      <c r="F24" s="235">
        <v>0</v>
      </c>
      <c r="G24" s="235">
        <v>0</v>
      </c>
      <c r="H24" s="235">
        <v>0</v>
      </c>
      <c r="I24" s="235">
        <v>0</v>
      </c>
      <c r="J24" s="235">
        <v>3.3374691358024684E-2</v>
      </c>
      <c r="K24" s="235">
        <v>0</v>
      </c>
      <c r="L24" s="235">
        <v>0</v>
      </c>
      <c r="M24" s="235">
        <v>0</v>
      </c>
      <c r="N24" s="235">
        <v>0</v>
      </c>
      <c r="O24" s="235">
        <v>3.3374691358024684E-2</v>
      </c>
      <c r="P24" s="235">
        <v>0</v>
      </c>
      <c r="Q24" s="235">
        <v>0</v>
      </c>
      <c r="R24" s="235">
        <v>3.3374691358024684E-2</v>
      </c>
      <c r="S24" s="235">
        <v>0</v>
      </c>
      <c r="T24" s="235">
        <v>0</v>
      </c>
      <c r="U24" s="235">
        <v>0</v>
      </c>
      <c r="V24" s="235">
        <v>3.3374691358024684E-2</v>
      </c>
      <c r="W24" s="235">
        <v>0</v>
      </c>
      <c r="X24" s="235">
        <v>0</v>
      </c>
      <c r="Y24" s="235">
        <v>0</v>
      </c>
      <c r="Z24" s="76">
        <v>5.5624485596707804E-3</v>
      </c>
      <c r="AA24" s="77">
        <v>1.1124897119341561E-2</v>
      </c>
      <c r="AB24" s="77">
        <v>5.5624485596707804E-3</v>
      </c>
      <c r="AC24" s="77">
        <v>7.4165980795610409E-3</v>
      </c>
      <c r="AD24" s="78">
        <v>6.9530606995884753E-3</v>
      </c>
    </row>
    <row r="25" spans="1:30" x14ac:dyDescent="0.2">
      <c r="A25" s="356" t="s">
        <v>219</v>
      </c>
      <c r="B25" s="246">
        <v>0</v>
      </c>
      <c r="C25" s="246">
        <v>0</v>
      </c>
      <c r="D25" s="246">
        <v>0</v>
      </c>
      <c r="E25" s="246">
        <v>0</v>
      </c>
      <c r="F25" s="246">
        <v>0</v>
      </c>
      <c r="G25" s="246">
        <v>0</v>
      </c>
      <c r="H25" s="246">
        <v>4.2686507936507932E-2</v>
      </c>
      <c r="I25" s="246">
        <v>0.27820396825396826</v>
      </c>
      <c r="J25" s="246">
        <v>0.39728871252204584</v>
      </c>
      <c r="K25" s="246">
        <v>0.39728871252204584</v>
      </c>
      <c r="L25" s="246">
        <v>0.63687142857142853</v>
      </c>
      <c r="M25" s="246">
        <v>0.63687142857142853</v>
      </c>
      <c r="N25" s="246">
        <v>0.23958271604938269</v>
      </c>
      <c r="O25" s="246">
        <v>0</v>
      </c>
      <c r="P25" s="246">
        <v>0</v>
      </c>
      <c r="Q25" s="246">
        <v>3.6543121693121683E-2</v>
      </c>
      <c r="R25" s="246">
        <v>0.23958271604938269</v>
      </c>
      <c r="S25" s="246">
        <v>0.25176375661375655</v>
      </c>
      <c r="T25" s="246">
        <v>0</v>
      </c>
      <c r="U25" s="246">
        <v>0</v>
      </c>
      <c r="V25" s="246">
        <v>0</v>
      </c>
      <c r="W25" s="246">
        <v>0.68000582010582</v>
      </c>
      <c r="X25" s="246">
        <v>0.13126578483245149</v>
      </c>
      <c r="Y25" s="246">
        <v>0</v>
      </c>
      <c r="Z25" s="76">
        <v>0.39820179306290421</v>
      </c>
      <c r="AA25" s="77">
        <v>0.12791205173427392</v>
      </c>
      <c r="AB25" s="77">
        <v>0.13521193415637858</v>
      </c>
      <c r="AC25" s="77">
        <v>0.22044192631785225</v>
      </c>
      <c r="AD25" s="78">
        <v>0.1653314447383892</v>
      </c>
    </row>
    <row r="26" spans="1:30" x14ac:dyDescent="0.2">
      <c r="A26" s="356" t="s">
        <v>56</v>
      </c>
      <c r="B26" s="246">
        <v>3.3374691358024684E-2</v>
      </c>
      <c r="C26" s="246">
        <v>0</v>
      </c>
      <c r="D26" s="246">
        <v>0</v>
      </c>
      <c r="E26" s="246">
        <v>3.3374691358024684E-2</v>
      </c>
      <c r="F26" s="246">
        <v>0</v>
      </c>
      <c r="G26" s="246">
        <v>0</v>
      </c>
      <c r="H26" s="246">
        <v>0</v>
      </c>
      <c r="I26" s="246">
        <v>3.3374691358024684E-2</v>
      </c>
      <c r="J26" s="246">
        <v>0</v>
      </c>
      <c r="K26" s="246">
        <v>0</v>
      </c>
      <c r="L26" s="246">
        <v>7.6061199294532617E-2</v>
      </c>
      <c r="M26" s="246">
        <v>0</v>
      </c>
      <c r="N26" s="246">
        <v>0</v>
      </c>
      <c r="O26" s="246">
        <v>3.3374691358024684E-2</v>
      </c>
      <c r="P26" s="246">
        <v>0</v>
      </c>
      <c r="Q26" s="246">
        <v>0.96072971781305105</v>
      </c>
      <c r="R26" s="246">
        <v>0.99410440917107568</v>
      </c>
      <c r="S26" s="246">
        <v>0.96072971781305105</v>
      </c>
      <c r="T26" s="246">
        <v>0.96072971781305105</v>
      </c>
      <c r="U26" s="246">
        <v>0</v>
      </c>
      <c r="V26" s="246">
        <v>3.3374691358024684E-2</v>
      </c>
      <c r="W26" s="246">
        <v>0</v>
      </c>
      <c r="X26" s="246">
        <v>3.3374691358024684E-2</v>
      </c>
      <c r="Y26" s="246">
        <v>3.3374691358024684E-2</v>
      </c>
      <c r="Z26" s="76">
        <v>1.8239315108759549E-2</v>
      </c>
      <c r="AA26" s="77">
        <v>0.49148975602586709</v>
      </c>
      <c r="AB26" s="77">
        <v>0.17680896531452084</v>
      </c>
      <c r="AC26" s="77">
        <v>0.22884601214971578</v>
      </c>
      <c r="AD26" s="78">
        <v>0.17441573339212224</v>
      </c>
    </row>
    <row r="27" spans="1:30" x14ac:dyDescent="0.2">
      <c r="A27" s="356" t="s">
        <v>220</v>
      </c>
      <c r="B27" s="246">
        <v>3.3374691358024684E-2</v>
      </c>
      <c r="C27" s="246">
        <v>0</v>
      </c>
      <c r="D27" s="246">
        <v>0</v>
      </c>
      <c r="E27" s="246">
        <v>3.3374691358024684E-2</v>
      </c>
      <c r="F27" s="246">
        <v>0</v>
      </c>
      <c r="G27" s="246">
        <v>0</v>
      </c>
      <c r="H27" s="246">
        <v>0.21113465608465606</v>
      </c>
      <c r="I27" s="246">
        <v>0.30497522045855374</v>
      </c>
      <c r="J27" s="246">
        <v>0.24450934744268071</v>
      </c>
      <c r="K27" s="246">
        <v>0.21113465608465606</v>
      </c>
      <c r="L27" s="246">
        <v>0.21113465608465606</v>
      </c>
      <c r="M27" s="246">
        <v>0.21113465608465606</v>
      </c>
      <c r="N27" s="246">
        <v>0.21113465608465606</v>
      </c>
      <c r="O27" s="246">
        <v>0.24450934744268071</v>
      </c>
      <c r="P27" s="246">
        <v>0.21113465608465606</v>
      </c>
      <c r="Q27" s="246">
        <v>9.3840564373897692E-2</v>
      </c>
      <c r="R27" s="246">
        <v>0</v>
      </c>
      <c r="S27" s="246">
        <v>3.3374691358024684E-2</v>
      </c>
      <c r="T27" s="246">
        <v>0</v>
      </c>
      <c r="U27" s="246">
        <v>0</v>
      </c>
      <c r="V27" s="246">
        <v>0</v>
      </c>
      <c r="W27" s="246">
        <v>0.12721525573192238</v>
      </c>
      <c r="X27" s="246">
        <v>0</v>
      </c>
      <c r="Y27" s="246">
        <v>3.3374691358024684E-2</v>
      </c>
      <c r="Z27" s="76">
        <v>0.23233719870664313</v>
      </c>
      <c r="AA27" s="77">
        <v>0.13233231922398589</v>
      </c>
      <c r="AB27" s="77">
        <v>2.6764991181657843E-2</v>
      </c>
      <c r="AC27" s="77">
        <v>0.13047816970409562</v>
      </c>
      <c r="AD27" s="78">
        <v>0.10063985155790711</v>
      </c>
    </row>
    <row r="28" spans="1:30" x14ac:dyDescent="0.2">
      <c r="A28" s="357" t="s">
        <v>58</v>
      </c>
      <c r="B28" s="246">
        <v>0</v>
      </c>
      <c r="C28" s="246">
        <v>0</v>
      </c>
      <c r="D28" s="246">
        <v>0</v>
      </c>
      <c r="E28" s="246">
        <v>0</v>
      </c>
      <c r="F28" s="246">
        <v>0</v>
      </c>
      <c r="G28" s="246">
        <v>0.1470490299823633</v>
      </c>
      <c r="H28" s="246">
        <v>0</v>
      </c>
      <c r="I28" s="246">
        <v>0.13623641975308642</v>
      </c>
      <c r="J28" s="246">
        <v>0.13623641975308642</v>
      </c>
      <c r="K28" s="246">
        <v>0</v>
      </c>
      <c r="L28" s="246">
        <v>0</v>
      </c>
      <c r="M28" s="246">
        <v>0</v>
      </c>
      <c r="N28" s="246">
        <v>0</v>
      </c>
      <c r="O28" s="246">
        <v>0</v>
      </c>
      <c r="P28" s="246">
        <v>0</v>
      </c>
      <c r="Q28" s="246">
        <v>0</v>
      </c>
      <c r="R28" s="246">
        <v>0</v>
      </c>
      <c r="S28" s="246">
        <v>0</v>
      </c>
      <c r="T28" s="246">
        <v>0</v>
      </c>
      <c r="U28" s="246">
        <v>1.787601410934744E-2</v>
      </c>
      <c r="V28" s="246">
        <v>1.787601410934744E-2</v>
      </c>
      <c r="W28" s="246">
        <v>0</v>
      </c>
      <c r="X28" s="246">
        <v>0</v>
      </c>
      <c r="Y28" s="246">
        <v>0</v>
      </c>
      <c r="Z28" s="79">
        <v>4.5412139917695472E-2</v>
      </c>
      <c r="AA28" s="80">
        <v>0</v>
      </c>
      <c r="AB28" s="80">
        <v>5.9586713697824803E-3</v>
      </c>
      <c r="AC28" s="80">
        <v>1.712360376249265E-2</v>
      </c>
      <c r="AD28" s="81">
        <v>1.8969745737801292E-2</v>
      </c>
    </row>
    <row r="29" spans="1:30" x14ac:dyDescent="0.2">
      <c r="A29" s="5" t="s">
        <v>59</v>
      </c>
      <c r="B29" s="82">
        <v>4.0335028218694884</v>
      </c>
      <c r="C29" s="83">
        <v>2.8952412698412702</v>
      </c>
      <c r="D29" s="83">
        <v>2.0762664021164019</v>
      </c>
      <c r="E29" s="83">
        <v>1.7900915343915338</v>
      </c>
      <c r="F29" s="83">
        <v>1.0082369488536156</v>
      </c>
      <c r="G29" s="83">
        <v>1.748137918871252</v>
      </c>
      <c r="H29" s="83">
        <v>2.7474753086419748</v>
      </c>
      <c r="I29" s="83">
        <v>10.156409259259258</v>
      </c>
      <c r="J29" s="83">
        <v>16.878555291005284</v>
      </c>
      <c r="K29" s="83">
        <v>15.325291093474428</v>
      </c>
      <c r="L29" s="83">
        <v>14.493000881834213</v>
      </c>
      <c r="M29" s="83">
        <v>12.539265873015871</v>
      </c>
      <c r="N29" s="83">
        <v>12.260194973544973</v>
      </c>
      <c r="O29" s="83">
        <v>13.293466137566135</v>
      </c>
      <c r="P29" s="83">
        <v>8.8054223104056426</v>
      </c>
      <c r="Q29" s="83">
        <v>7.678882451499117</v>
      </c>
      <c r="R29" s="83">
        <v>8.2329002645502651</v>
      </c>
      <c r="S29" s="83">
        <v>6.8096215167548495</v>
      </c>
      <c r="T29" s="83">
        <v>8.4914818342151666</v>
      </c>
      <c r="U29" s="83">
        <v>7.2707998236331566</v>
      </c>
      <c r="V29" s="83">
        <v>6.3601121693121678</v>
      </c>
      <c r="W29" s="83">
        <v>8.7817751322751292</v>
      </c>
      <c r="X29" s="83">
        <v>5.7698519400352728</v>
      </c>
      <c r="Y29" s="84">
        <v>3.5336219576719579</v>
      </c>
      <c r="Z29" s="85">
        <v>12.023332951205171</v>
      </c>
      <c r="AA29" s="83">
        <v>9.5134146090534966</v>
      </c>
      <c r="AB29" s="83">
        <v>6.7012738095238076</v>
      </c>
      <c r="AC29" s="83">
        <v>9.4126737899274922</v>
      </c>
      <c r="AD29" s="86">
        <v>7.6241502131099326</v>
      </c>
    </row>
    <row r="30" spans="1:30" x14ac:dyDescent="0.2">
      <c r="A30" s="11" t="s">
        <v>63</v>
      </c>
      <c r="B30" s="36">
        <v>10.892109611992941</v>
      </c>
      <c r="C30" s="32">
        <v>6.5932348324514969</v>
      </c>
      <c r="D30" s="32">
        <v>4.3014489417989408</v>
      </c>
      <c r="E30" s="32">
        <v>3.8974321869488535</v>
      </c>
      <c r="F30" s="32">
        <v>4.4080081128747786</v>
      </c>
      <c r="G30" s="32">
        <v>5.8379445326278647</v>
      </c>
      <c r="H30" s="32">
        <v>9.4792697530864185</v>
      </c>
      <c r="I30" s="32">
        <v>20.237959700176365</v>
      </c>
      <c r="J30" s="32">
        <v>33.489822663139314</v>
      </c>
      <c r="K30" s="32">
        <v>40.73546975308642</v>
      </c>
      <c r="L30" s="32">
        <v>44.744478395061726</v>
      </c>
      <c r="M30" s="32">
        <v>43.709178924162245</v>
      </c>
      <c r="N30" s="32">
        <v>43.69539118165784</v>
      </c>
      <c r="O30" s="32">
        <v>44.155781305114608</v>
      </c>
      <c r="P30" s="32">
        <v>41.117149647266309</v>
      </c>
      <c r="Q30" s="32">
        <v>39.318659964726621</v>
      </c>
      <c r="R30" s="32">
        <v>36.923780070546734</v>
      </c>
      <c r="S30" s="32">
        <v>33.573460493827156</v>
      </c>
      <c r="T30" s="32">
        <v>32.06731790123456</v>
      </c>
      <c r="U30" s="32">
        <v>22.103156878306876</v>
      </c>
      <c r="V30" s="32">
        <v>19.726836684303354</v>
      </c>
      <c r="W30" s="32">
        <v>16.360308465608465</v>
      </c>
      <c r="X30" s="32">
        <v>11.988522839506174</v>
      </c>
      <c r="Y30" s="37">
        <v>9.039335185185184</v>
      </c>
      <c r="Z30" s="31">
        <v>32.066029864785413</v>
      </c>
      <c r="AA30" s="32">
        <v>39.797370443856543</v>
      </c>
      <c r="AB30" s="32">
        <v>18.547579659024102</v>
      </c>
      <c r="AC30" s="32">
        <v>30.136993322555359</v>
      </c>
      <c r="AD30" s="33">
        <v>24.099835751028806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176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</v>
      </c>
      <c r="C35" s="227">
        <v>0</v>
      </c>
      <c r="D35" s="227">
        <v>0</v>
      </c>
      <c r="E35" s="227">
        <v>0</v>
      </c>
      <c r="F35" s="227">
        <v>0</v>
      </c>
      <c r="G35" s="227">
        <v>0</v>
      </c>
      <c r="H35" s="227">
        <v>0</v>
      </c>
      <c r="I35" s="227">
        <v>0</v>
      </c>
      <c r="J35" s="227">
        <v>8.8017813051146365E-2</v>
      </c>
      <c r="K35" s="227">
        <v>6.3386684303350982E-2</v>
      </c>
      <c r="L35" s="227">
        <v>0</v>
      </c>
      <c r="M35" s="227">
        <v>0</v>
      </c>
      <c r="N35" s="227">
        <v>0</v>
      </c>
      <c r="O35" s="227">
        <v>0</v>
      </c>
      <c r="P35" s="227">
        <v>0.93697583774250426</v>
      </c>
      <c r="Q35" s="227">
        <v>0</v>
      </c>
      <c r="R35" s="227">
        <v>6.3386684303350982E-2</v>
      </c>
      <c r="S35" s="227">
        <v>6.3386684303350982E-2</v>
      </c>
      <c r="T35" s="227">
        <v>0</v>
      </c>
      <c r="U35" s="227">
        <v>0</v>
      </c>
      <c r="V35" s="227">
        <v>0</v>
      </c>
      <c r="W35" s="227">
        <v>0</v>
      </c>
      <c r="X35" s="227">
        <v>8.8017813051146365E-2</v>
      </c>
      <c r="Y35" s="228">
        <v>0</v>
      </c>
      <c r="Z35" s="14">
        <f t="shared" ref="Z35:Z49" si="0">+AVERAGE(H35:M35)</f>
        <v>2.5234082892416226E-2</v>
      </c>
      <c r="AA35" s="15">
        <f t="shared" ref="AA35:AA49" si="1">+AVERAGE(N35:S35)</f>
        <v>0.17729153439153436</v>
      </c>
      <c r="AB35" s="15">
        <f t="shared" ref="AB35:AB49" si="2">+AVERAGE(T35:Y35)</f>
        <v>1.4669635508524395E-2</v>
      </c>
      <c r="AC35" s="15">
        <f t="shared" ref="AC35:AC49" si="3">+AVERAGE(H35:Y35)</f>
        <v>7.2398417597491674E-2</v>
      </c>
      <c r="AD35" s="16">
        <f t="shared" ref="AD35:AD49" si="4">+AVERAGE(B35:Y35)</f>
        <v>5.4298813198118752E-2</v>
      </c>
    </row>
    <row r="36" spans="1:30" x14ac:dyDescent="0.2">
      <c r="A36" s="356" t="s">
        <v>222</v>
      </c>
      <c r="B36" s="229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0.23476481481481479</v>
      </c>
      <c r="H36" s="230">
        <v>0.54424241622574954</v>
      </c>
      <c r="I36" s="230">
        <v>0.75941093474426791</v>
      </c>
      <c r="J36" s="230">
        <v>1.1754528218694884</v>
      </c>
      <c r="K36" s="230">
        <v>1.3621835978835979</v>
      </c>
      <c r="L36" s="230">
        <v>1.4899317460317461</v>
      </c>
      <c r="M36" s="230">
        <v>1.1102991181657851</v>
      </c>
      <c r="N36" s="230">
        <v>0.75719947089947082</v>
      </c>
      <c r="O36" s="230">
        <v>0.63385537918871249</v>
      </c>
      <c r="P36" s="230">
        <v>0.63385537918871249</v>
      </c>
      <c r="Q36" s="230">
        <v>0.54762169312169307</v>
      </c>
      <c r="R36" s="230">
        <v>0.28243897707231036</v>
      </c>
      <c r="S36" s="230">
        <v>0.31614320987654315</v>
      </c>
      <c r="T36" s="230">
        <v>0.16449938271604936</v>
      </c>
      <c r="U36" s="230">
        <v>0.11379003527336858</v>
      </c>
      <c r="V36" s="230">
        <v>8.4413580246913575E-2</v>
      </c>
      <c r="W36" s="230">
        <v>8.4413580246913575E-2</v>
      </c>
      <c r="X36" s="230">
        <v>3.3704232804232799E-2</v>
      </c>
      <c r="Y36" s="231">
        <v>0</v>
      </c>
      <c r="Z36" s="17">
        <f t="shared" si="0"/>
        <v>1.0735867724867725</v>
      </c>
      <c r="AA36" s="18">
        <f t="shared" si="1"/>
        <v>0.5285190182245737</v>
      </c>
      <c r="AB36" s="18">
        <f t="shared" si="2"/>
        <v>8.013680188124632E-2</v>
      </c>
      <c r="AC36" s="18">
        <f t="shared" si="3"/>
        <v>0.56074753086419749</v>
      </c>
      <c r="AD36" s="19">
        <f t="shared" si="4"/>
        <v>0.43034251543209873</v>
      </c>
    </row>
    <row r="37" spans="1:30" x14ac:dyDescent="0.2">
      <c r="A37" s="356" t="s">
        <v>223</v>
      </c>
      <c r="B37" s="229">
        <v>0</v>
      </c>
      <c r="C37" s="230">
        <v>8.3564550264550244E-2</v>
      </c>
      <c r="D37" s="230">
        <v>8.3564550264550244E-2</v>
      </c>
      <c r="E37" s="230">
        <v>8.3564550264550244E-2</v>
      </c>
      <c r="F37" s="230">
        <v>8.3564550264550244E-2</v>
      </c>
      <c r="G37" s="230">
        <v>8.3564550264550244E-2</v>
      </c>
      <c r="H37" s="230">
        <v>0</v>
      </c>
      <c r="I37" s="230">
        <v>0</v>
      </c>
      <c r="J37" s="230">
        <v>5.2242063492063492E-2</v>
      </c>
      <c r="K37" s="230">
        <v>1.0247696649029983</v>
      </c>
      <c r="L37" s="230">
        <v>2.1660510582010577</v>
      </c>
      <c r="M37" s="230">
        <v>2.1139622574955901</v>
      </c>
      <c r="N37" s="230">
        <v>1.9774664902998229</v>
      </c>
      <c r="O37" s="230">
        <v>2.1266265432098761</v>
      </c>
      <c r="P37" s="230">
        <v>2.0641025573192233</v>
      </c>
      <c r="Q37" s="230">
        <v>2.14022151675485</v>
      </c>
      <c r="R37" s="230">
        <v>1.7978522927689593</v>
      </c>
      <c r="S37" s="230">
        <v>1.7823633156966487</v>
      </c>
      <c r="T37" s="230">
        <v>1.8696111111111104</v>
      </c>
      <c r="U37" s="230">
        <v>1.8203323633156963</v>
      </c>
      <c r="V37" s="230">
        <v>1.8203323633156963</v>
      </c>
      <c r="W37" s="230">
        <v>1.6875910934744265</v>
      </c>
      <c r="X37" s="230">
        <v>0.75659250440917114</v>
      </c>
      <c r="Y37" s="231">
        <v>0.75659250440917114</v>
      </c>
      <c r="Z37" s="17">
        <f t="shared" si="0"/>
        <v>0.89283750734861833</v>
      </c>
      <c r="AA37" s="18">
        <f t="shared" si="1"/>
        <v>1.9814387860082301</v>
      </c>
      <c r="AB37" s="18">
        <f t="shared" si="2"/>
        <v>1.4518419900058788</v>
      </c>
      <c r="AC37" s="18">
        <f t="shared" si="3"/>
        <v>1.4420394277875754</v>
      </c>
      <c r="AD37" s="19">
        <f t="shared" si="4"/>
        <v>1.0989388521457963</v>
      </c>
    </row>
    <row r="38" spans="1:30" x14ac:dyDescent="0.2">
      <c r="A38" s="356" t="s">
        <v>224</v>
      </c>
      <c r="B38" s="229">
        <v>3.3374691358024684E-2</v>
      </c>
      <c r="C38" s="230">
        <v>3.3374691358024684E-2</v>
      </c>
      <c r="D38" s="230">
        <v>3.3374691358024684E-2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3.3374691358024684E-2</v>
      </c>
      <c r="K38" s="230">
        <v>0</v>
      </c>
      <c r="L38" s="230">
        <v>0.14949894179894177</v>
      </c>
      <c r="M38" s="230">
        <v>0.19896084656084653</v>
      </c>
      <c r="N38" s="230">
        <v>0.14949894179894177</v>
      </c>
      <c r="O38" s="230">
        <v>0</v>
      </c>
      <c r="P38" s="230">
        <v>0</v>
      </c>
      <c r="Q38" s="230">
        <v>3.3374691358024684E-2</v>
      </c>
      <c r="R38" s="230">
        <v>0.18173756613756611</v>
      </c>
      <c r="S38" s="230">
        <v>0.21511225749559079</v>
      </c>
      <c r="T38" s="230">
        <v>0.18173756613756611</v>
      </c>
      <c r="U38" s="230">
        <v>0.23496940035273367</v>
      </c>
      <c r="V38" s="230">
        <v>0.23496940035273367</v>
      </c>
      <c r="W38" s="230">
        <v>0.23496940035273367</v>
      </c>
      <c r="X38" s="230">
        <v>0</v>
      </c>
      <c r="Y38" s="231">
        <v>3.3374691358024684E-2</v>
      </c>
      <c r="Z38" s="17">
        <f t="shared" si="0"/>
        <v>6.363907995296883E-2</v>
      </c>
      <c r="AA38" s="18">
        <f t="shared" si="1"/>
        <v>9.662057613168723E-2</v>
      </c>
      <c r="AB38" s="18">
        <f t="shared" si="2"/>
        <v>0.15333674309229864</v>
      </c>
      <c r="AC38" s="18">
        <f t="shared" si="3"/>
        <v>0.10453213305898489</v>
      </c>
      <c r="AD38" s="19">
        <f t="shared" si="4"/>
        <v>8.2570936213991752E-2</v>
      </c>
    </row>
    <row r="39" spans="1:30" x14ac:dyDescent="0.2">
      <c r="A39" s="356" t="s">
        <v>225</v>
      </c>
      <c r="B39" s="229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0.2543377425044091</v>
      </c>
      <c r="L39" s="230">
        <v>0.2543377425044091</v>
      </c>
      <c r="M39" s="230">
        <v>0.2543377425044091</v>
      </c>
      <c r="N39" s="230">
        <v>9.0473192239858891E-2</v>
      </c>
      <c r="O39" s="230">
        <v>0.27206014109347437</v>
      </c>
      <c r="P39" s="230">
        <v>0</v>
      </c>
      <c r="Q39" s="230">
        <v>0.16437777777777776</v>
      </c>
      <c r="R39" s="230">
        <v>0.16437777777777776</v>
      </c>
      <c r="S39" s="230">
        <v>0.19775246913580244</v>
      </c>
      <c r="T39" s="230">
        <v>0.16437777777777776</v>
      </c>
      <c r="U39" s="230">
        <v>1.1845065255731924</v>
      </c>
      <c r="V39" s="230">
        <v>0.19775246913580244</v>
      </c>
      <c r="W39" s="230">
        <v>0</v>
      </c>
      <c r="X39" s="230">
        <v>0</v>
      </c>
      <c r="Y39" s="231">
        <v>3.3374691358024684E-2</v>
      </c>
      <c r="Z39" s="17">
        <f t="shared" si="0"/>
        <v>0.12716887125220455</v>
      </c>
      <c r="AA39" s="18">
        <f t="shared" si="1"/>
        <v>0.14817355967078186</v>
      </c>
      <c r="AB39" s="18">
        <f t="shared" si="2"/>
        <v>0.26333524397413283</v>
      </c>
      <c r="AC39" s="18">
        <f t="shared" si="3"/>
        <v>0.17955922496570642</v>
      </c>
      <c r="AD39" s="19">
        <f t="shared" si="4"/>
        <v>0.13466941872427982</v>
      </c>
    </row>
    <row r="40" spans="1:30" x14ac:dyDescent="0.2">
      <c r="A40" s="356" t="s">
        <v>226</v>
      </c>
      <c r="B40" s="229">
        <v>1.0756096119929452</v>
      </c>
      <c r="C40" s="230">
        <v>0.90648571428571401</v>
      </c>
      <c r="D40" s="230">
        <v>0.30065696649029977</v>
      </c>
      <c r="E40" s="230">
        <v>0.38081613756613758</v>
      </c>
      <c r="F40" s="230">
        <v>1.0649388007054674</v>
      </c>
      <c r="G40" s="230">
        <v>0.2286681657848324</v>
      </c>
      <c r="H40" s="230">
        <v>1.1088233686067019</v>
      </c>
      <c r="I40" s="230">
        <v>0.14940493827160492</v>
      </c>
      <c r="J40" s="230">
        <v>1.0767779541446207</v>
      </c>
      <c r="K40" s="230">
        <v>1.1954026455026452</v>
      </c>
      <c r="L40" s="230">
        <v>2.2264788359788357</v>
      </c>
      <c r="M40" s="230">
        <v>2.3010716049382709</v>
      </c>
      <c r="N40" s="230">
        <v>1.7764409171075832</v>
      </c>
      <c r="O40" s="230">
        <v>2.3842426807760133</v>
      </c>
      <c r="P40" s="230">
        <v>3.3879731922398588</v>
      </c>
      <c r="Q40" s="230">
        <v>2.3153369488536151</v>
      </c>
      <c r="R40" s="230">
        <v>2.5389761022927693</v>
      </c>
      <c r="S40" s="230">
        <v>1.1817031746031745</v>
      </c>
      <c r="T40" s="230">
        <v>1.3589876543209873</v>
      </c>
      <c r="U40" s="230">
        <v>0.92232627865961203</v>
      </c>
      <c r="V40" s="230">
        <v>1.2242649911816579</v>
      </c>
      <c r="W40" s="230">
        <v>0.88758809523809523</v>
      </c>
      <c r="X40" s="230">
        <v>0.81356843033509707</v>
      </c>
      <c r="Y40" s="231">
        <v>0.91057768959435592</v>
      </c>
      <c r="Z40" s="17">
        <f t="shared" si="0"/>
        <v>1.3429932245737799</v>
      </c>
      <c r="AA40" s="18">
        <f t="shared" si="1"/>
        <v>2.2641121693121691</v>
      </c>
      <c r="AB40" s="18">
        <f t="shared" si="2"/>
        <v>1.0195521898883009</v>
      </c>
      <c r="AC40" s="18">
        <f t="shared" si="3"/>
        <v>1.5422191945914165</v>
      </c>
      <c r="AD40" s="19">
        <f t="shared" si="4"/>
        <v>1.3215467041446205</v>
      </c>
    </row>
    <row r="41" spans="1:30" x14ac:dyDescent="0.2">
      <c r="A41" s="356" t="s">
        <v>227</v>
      </c>
      <c r="B41" s="229">
        <v>0.10003703703703702</v>
      </c>
      <c r="C41" s="230">
        <v>0</v>
      </c>
      <c r="D41" s="230">
        <v>0</v>
      </c>
      <c r="E41" s="230">
        <v>3.3374691358024684E-2</v>
      </c>
      <c r="F41" s="230">
        <v>0</v>
      </c>
      <c r="G41" s="230">
        <v>0</v>
      </c>
      <c r="H41" s="230">
        <v>6.46373897707231E-2</v>
      </c>
      <c r="I41" s="230">
        <v>6.46373897707231E-2</v>
      </c>
      <c r="J41" s="230">
        <v>6.46373897707231E-2</v>
      </c>
      <c r="K41" s="230">
        <v>0.13665687830687828</v>
      </c>
      <c r="L41" s="230">
        <v>0.377584479717813</v>
      </c>
      <c r="M41" s="230">
        <v>0.44424682539682542</v>
      </c>
      <c r="N41" s="230">
        <v>0.27219029982363313</v>
      </c>
      <c r="O41" s="230">
        <v>0.27219029982363313</v>
      </c>
      <c r="P41" s="230">
        <v>0.10427742504409171</v>
      </c>
      <c r="Q41" s="230">
        <v>0.5382555555555556</v>
      </c>
      <c r="R41" s="230">
        <v>3.3374691358024684E-2</v>
      </c>
      <c r="S41" s="230">
        <v>0</v>
      </c>
      <c r="T41" s="230">
        <v>0</v>
      </c>
      <c r="U41" s="230">
        <v>0</v>
      </c>
      <c r="V41" s="230">
        <v>3.3374691358024684E-2</v>
      </c>
      <c r="W41" s="230">
        <v>0.23880176366843034</v>
      </c>
      <c r="X41" s="230">
        <v>0</v>
      </c>
      <c r="Y41" s="231">
        <v>0.22856878306878306</v>
      </c>
      <c r="Z41" s="17">
        <f t="shared" si="0"/>
        <v>0.19206672545561435</v>
      </c>
      <c r="AA41" s="18">
        <f t="shared" si="1"/>
        <v>0.20338137860082306</v>
      </c>
      <c r="AB41" s="18">
        <f t="shared" si="2"/>
        <v>8.3457539682539675E-2</v>
      </c>
      <c r="AC41" s="18">
        <f t="shared" si="3"/>
        <v>0.15963521457965904</v>
      </c>
      <c r="AD41" s="19">
        <f t="shared" si="4"/>
        <v>0.12528523295120519</v>
      </c>
    </row>
    <row r="42" spans="1:30" x14ac:dyDescent="0.2">
      <c r="A42" s="356" t="s">
        <v>228</v>
      </c>
      <c r="B42" s="229">
        <v>0</v>
      </c>
      <c r="C42" s="230">
        <v>0</v>
      </c>
      <c r="D42" s="230">
        <v>0</v>
      </c>
      <c r="E42" s="230">
        <v>0</v>
      </c>
      <c r="F42" s="230">
        <v>0</v>
      </c>
      <c r="G42" s="230">
        <v>0.67218015873015879</v>
      </c>
      <c r="H42" s="230">
        <v>0.67218015873015879</v>
      </c>
      <c r="I42" s="230">
        <v>0.67218015873015879</v>
      </c>
      <c r="J42" s="230">
        <v>0.67218015873015879</v>
      </c>
      <c r="K42" s="230">
        <v>0</v>
      </c>
      <c r="L42" s="230">
        <v>8.9873015873015868E-2</v>
      </c>
      <c r="M42" s="230">
        <v>0.19919708994708996</v>
      </c>
      <c r="N42" s="230">
        <v>0</v>
      </c>
      <c r="O42" s="230">
        <v>4.5193650793650786E-2</v>
      </c>
      <c r="P42" s="230">
        <v>2.2596825396825393E-2</v>
      </c>
      <c r="Q42" s="230">
        <v>0</v>
      </c>
      <c r="R42" s="230">
        <v>0</v>
      </c>
      <c r="S42" s="230">
        <v>0</v>
      </c>
      <c r="T42" s="230">
        <v>0</v>
      </c>
      <c r="U42" s="230">
        <v>0</v>
      </c>
      <c r="V42" s="230">
        <v>0</v>
      </c>
      <c r="W42" s="230">
        <v>0</v>
      </c>
      <c r="X42" s="230">
        <v>0</v>
      </c>
      <c r="Y42" s="231">
        <v>0.59761331569664888</v>
      </c>
      <c r="Z42" s="17">
        <f t="shared" si="0"/>
        <v>0.384268430335097</v>
      </c>
      <c r="AA42" s="18">
        <f t="shared" si="1"/>
        <v>1.1298412698412696E-2</v>
      </c>
      <c r="AB42" s="18">
        <f t="shared" si="2"/>
        <v>9.9602219282774809E-2</v>
      </c>
      <c r="AC42" s="18">
        <f t="shared" si="3"/>
        <v>0.16505635410542818</v>
      </c>
      <c r="AD42" s="19">
        <f t="shared" si="4"/>
        <v>0.15179977219282775</v>
      </c>
    </row>
    <row r="43" spans="1:30" x14ac:dyDescent="0.2">
      <c r="A43" s="356" t="s">
        <v>229</v>
      </c>
      <c r="B43" s="229">
        <v>0.19434559082892416</v>
      </c>
      <c r="C43" s="230">
        <v>0.19434559082892416</v>
      </c>
      <c r="D43" s="230">
        <v>0.19434559082892416</v>
      </c>
      <c r="E43" s="230">
        <v>0.19434559082892416</v>
      </c>
      <c r="F43" s="230">
        <v>0.19434559082892416</v>
      </c>
      <c r="G43" s="230">
        <v>0.19434559082892416</v>
      </c>
      <c r="H43" s="230">
        <v>0.3296235449735449</v>
      </c>
      <c r="I43" s="230">
        <v>0.63010811287477952</v>
      </c>
      <c r="J43" s="230">
        <v>0.8172449735449735</v>
      </c>
      <c r="K43" s="230">
        <v>0.78017266313932976</v>
      </c>
      <c r="L43" s="230">
        <v>1.6507949735449732</v>
      </c>
      <c r="M43" s="230">
        <v>0.70930740740740739</v>
      </c>
      <c r="N43" s="230">
        <v>1.4509147266313931</v>
      </c>
      <c r="O43" s="230">
        <v>1.4650603174603174</v>
      </c>
      <c r="P43" s="230">
        <v>2.1295638447971781</v>
      </c>
      <c r="Q43" s="230">
        <v>1.37015291005291</v>
      </c>
      <c r="R43" s="230">
        <v>0.4022518518518518</v>
      </c>
      <c r="S43" s="230">
        <v>0.44887319223985883</v>
      </c>
      <c r="T43" s="230">
        <v>1.0408981481481481</v>
      </c>
      <c r="U43" s="230">
        <v>0.32416693121693113</v>
      </c>
      <c r="V43" s="230">
        <v>1.3442956790123455</v>
      </c>
      <c r="W43" s="230">
        <v>4.6621340388007054E-2</v>
      </c>
      <c r="X43" s="230">
        <v>0.23880176366843034</v>
      </c>
      <c r="Y43" s="231">
        <v>0</v>
      </c>
      <c r="Z43" s="17">
        <f t="shared" si="0"/>
        <v>0.81954194591416796</v>
      </c>
      <c r="AA43" s="18">
        <f t="shared" si="1"/>
        <v>1.2111361405055849</v>
      </c>
      <c r="AB43" s="18">
        <f t="shared" si="2"/>
        <v>0.49913064373897703</v>
      </c>
      <c r="AC43" s="18">
        <f t="shared" si="3"/>
        <v>0.8432695767195767</v>
      </c>
      <c r="AD43" s="19">
        <f t="shared" si="4"/>
        <v>0.68103858024691355</v>
      </c>
    </row>
    <row r="44" spans="1:30" x14ac:dyDescent="0.2">
      <c r="A44" s="356" t="s">
        <v>230</v>
      </c>
      <c r="B44" s="229">
        <v>3.3374691358024684E-2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3.3374691358024684E-2</v>
      </c>
      <c r="J44" s="230">
        <v>0.1666968253968254</v>
      </c>
      <c r="K44" s="230">
        <v>0.1666968253968254</v>
      </c>
      <c r="L44" s="230">
        <v>0.1666968253968254</v>
      </c>
      <c r="M44" s="230">
        <v>0.1666968253968254</v>
      </c>
      <c r="N44" s="230">
        <v>0.35063783068783066</v>
      </c>
      <c r="O44" s="230">
        <v>0.13114814814814812</v>
      </c>
      <c r="P44" s="230">
        <v>3.3374691358024684E-2</v>
      </c>
      <c r="Q44" s="230">
        <v>0</v>
      </c>
      <c r="R44" s="230">
        <v>0</v>
      </c>
      <c r="S44" s="230">
        <v>0</v>
      </c>
      <c r="T44" s="230">
        <v>3.3374691358024684E-2</v>
      </c>
      <c r="U44" s="230">
        <v>0</v>
      </c>
      <c r="V44" s="230">
        <v>0</v>
      </c>
      <c r="W44" s="230">
        <v>0</v>
      </c>
      <c r="X44" s="230">
        <v>3.3374691358024684E-2</v>
      </c>
      <c r="Y44" s="231">
        <v>0</v>
      </c>
      <c r="Z44" s="17">
        <f t="shared" si="0"/>
        <v>0.11669366549088772</v>
      </c>
      <c r="AA44" s="18">
        <f t="shared" si="1"/>
        <v>8.5860111699000582E-2</v>
      </c>
      <c r="AB44" s="18">
        <f t="shared" si="2"/>
        <v>1.1124897119341561E-2</v>
      </c>
      <c r="AC44" s="18">
        <f t="shared" si="3"/>
        <v>7.1226224769743288E-2</v>
      </c>
      <c r="AD44" s="19">
        <f t="shared" si="4"/>
        <v>5.481028071722515E-2</v>
      </c>
    </row>
    <row r="45" spans="1:30" x14ac:dyDescent="0.2">
      <c r="A45" s="356" t="s">
        <v>231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0.26776596119929452</v>
      </c>
      <c r="I45" s="229">
        <v>0.26776596119929452</v>
      </c>
      <c r="J45" s="229">
        <v>0.30055299823633153</v>
      </c>
      <c r="K45" s="229">
        <v>0.30055299823633153</v>
      </c>
      <c r="L45" s="229">
        <v>0.30055299823633153</v>
      </c>
      <c r="M45" s="229">
        <v>3.2787037037037031E-2</v>
      </c>
      <c r="N45" s="229">
        <v>3.2787037037037031E-2</v>
      </c>
      <c r="O45" s="229">
        <v>3.2787037037037031E-2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Z45" s="17">
        <f t="shared" si="0"/>
        <v>0.24499632569077012</v>
      </c>
      <c r="AA45" s="18">
        <f t="shared" si="1"/>
        <v>1.092901234567901E-2</v>
      </c>
      <c r="AB45" s="18">
        <f t="shared" si="2"/>
        <v>0</v>
      </c>
      <c r="AC45" s="18">
        <f t="shared" si="3"/>
        <v>8.5308446012149722E-2</v>
      </c>
      <c r="AD45" s="19">
        <f t="shared" si="4"/>
        <v>6.3981334509112295E-2</v>
      </c>
    </row>
    <row r="46" spans="1:30" x14ac:dyDescent="0.2">
      <c r="A46" s="356" t="s">
        <v>232</v>
      </c>
      <c r="B46" s="229">
        <v>3.3374691358024684E-2</v>
      </c>
      <c r="C46" s="229">
        <v>0</v>
      </c>
      <c r="D46" s="229">
        <v>0</v>
      </c>
      <c r="E46" s="229">
        <v>3.3374691358024684E-2</v>
      </c>
      <c r="F46" s="229">
        <v>0</v>
      </c>
      <c r="G46" s="229">
        <v>0</v>
      </c>
      <c r="H46" s="229">
        <v>0</v>
      </c>
      <c r="I46" s="229">
        <v>0.18501851851851853</v>
      </c>
      <c r="J46" s="229">
        <v>0.21899726631393296</v>
      </c>
      <c r="K46" s="229">
        <v>0.73920088183421517</v>
      </c>
      <c r="L46" s="229">
        <v>0.76172045855379189</v>
      </c>
      <c r="M46" s="229">
        <v>0.61007663139329804</v>
      </c>
      <c r="N46" s="229">
        <v>0</v>
      </c>
      <c r="O46" s="229">
        <v>0.15352301587301587</v>
      </c>
      <c r="P46" s="229">
        <v>0.12014832451499116</v>
      </c>
      <c r="Q46" s="229">
        <v>0.27510917107583771</v>
      </c>
      <c r="R46" s="229">
        <v>0.27510917107583771</v>
      </c>
      <c r="S46" s="229">
        <v>0.15352301587301587</v>
      </c>
      <c r="T46" s="229">
        <v>0.12014832451499116</v>
      </c>
      <c r="U46" s="229">
        <v>0</v>
      </c>
      <c r="V46" s="229">
        <v>3.3374691358024684E-2</v>
      </c>
      <c r="W46" s="229">
        <v>0</v>
      </c>
      <c r="X46" s="229">
        <v>3.3374691358024684E-2</v>
      </c>
      <c r="Y46" s="229">
        <v>3.3374691358024684E-2</v>
      </c>
      <c r="Z46" s="17">
        <f t="shared" si="0"/>
        <v>0.41916895943562604</v>
      </c>
      <c r="AA46" s="18">
        <f t="shared" si="1"/>
        <v>0.16290211640211638</v>
      </c>
      <c r="AB46" s="18">
        <f t="shared" si="2"/>
        <v>3.6712066431510863E-2</v>
      </c>
      <c r="AC46" s="18">
        <f t="shared" si="3"/>
        <v>0.20626104742308443</v>
      </c>
      <c r="AD46" s="19">
        <f t="shared" si="4"/>
        <v>0.15747700984714871</v>
      </c>
    </row>
    <row r="47" spans="1:30" x14ac:dyDescent="0.2">
      <c r="A47" s="356" t="s">
        <v>233</v>
      </c>
      <c r="B47" s="229">
        <v>3.3374691358024684E-2</v>
      </c>
      <c r="C47" s="230">
        <v>0</v>
      </c>
      <c r="D47" s="230">
        <v>0</v>
      </c>
      <c r="E47" s="230">
        <v>0</v>
      </c>
      <c r="F47" s="230">
        <v>3.3374691358024684E-2</v>
      </c>
      <c r="G47" s="230">
        <v>0</v>
      </c>
      <c r="H47" s="230">
        <v>0</v>
      </c>
      <c r="I47" s="230">
        <v>3.3374691358024684E-2</v>
      </c>
      <c r="J47" s="230">
        <v>0</v>
      </c>
      <c r="K47" s="230">
        <v>0</v>
      </c>
      <c r="L47" s="230">
        <v>0</v>
      </c>
      <c r="M47" s="230">
        <v>3.3374691358024684E-2</v>
      </c>
      <c r="N47" s="230">
        <v>0.24693183421516754</v>
      </c>
      <c r="O47" s="230">
        <v>0.24693183421516754</v>
      </c>
      <c r="P47" s="230">
        <v>0.24693183421516754</v>
      </c>
      <c r="Q47" s="230">
        <v>0.24693183421516754</v>
      </c>
      <c r="R47" s="230">
        <v>3.3374691358024684E-2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1">
        <v>0</v>
      </c>
      <c r="Z47" s="17">
        <f t="shared" si="0"/>
        <v>1.1124897119341561E-2</v>
      </c>
      <c r="AA47" s="18">
        <f t="shared" si="1"/>
        <v>0.17018367136978249</v>
      </c>
      <c r="AB47" s="18">
        <f t="shared" si="2"/>
        <v>0</v>
      </c>
      <c r="AC47" s="18">
        <f t="shared" si="3"/>
        <v>6.0436189496374672E-2</v>
      </c>
      <c r="AD47" s="19">
        <f t="shared" si="4"/>
        <v>4.8108366402116402E-2</v>
      </c>
    </row>
    <row r="48" spans="1:30" x14ac:dyDescent="0.2">
      <c r="A48" s="356" t="s">
        <v>234</v>
      </c>
      <c r="B48" s="229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0.4874883597883598</v>
      </c>
      <c r="K48" s="230">
        <v>0.59680546737213391</v>
      </c>
      <c r="L48" s="230">
        <v>0.59680546737213391</v>
      </c>
      <c r="M48" s="230">
        <v>0.71231031746031737</v>
      </c>
      <c r="N48" s="230">
        <v>0.57789797178130509</v>
      </c>
      <c r="O48" s="230">
        <v>0.62203835978835964</v>
      </c>
      <c r="P48" s="230">
        <v>0.62203835978835964</v>
      </c>
      <c r="Q48" s="230">
        <v>1.6213460317460313</v>
      </c>
      <c r="R48" s="230">
        <v>1.0641166666666664</v>
      </c>
      <c r="S48" s="230">
        <v>1.0965211640211638</v>
      </c>
      <c r="T48" s="230">
        <v>1.1102704585537919</v>
      </c>
      <c r="U48" s="230">
        <v>9.0473192239858891E-2</v>
      </c>
      <c r="V48" s="230">
        <v>0</v>
      </c>
      <c r="W48" s="230">
        <v>0</v>
      </c>
      <c r="X48" s="230">
        <v>0</v>
      </c>
      <c r="Y48" s="231">
        <v>0</v>
      </c>
      <c r="Z48" s="17">
        <f t="shared" si="0"/>
        <v>0.39890160199882413</v>
      </c>
      <c r="AA48" s="18">
        <f t="shared" si="1"/>
        <v>0.93399309229864758</v>
      </c>
      <c r="AB48" s="18">
        <f t="shared" si="2"/>
        <v>0.2001239417989418</v>
      </c>
      <c r="AC48" s="18">
        <f t="shared" si="3"/>
        <v>0.51100621203213792</v>
      </c>
      <c r="AD48" s="19">
        <f t="shared" si="4"/>
        <v>0.38325465902410344</v>
      </c>
    </row>
    <row r="49" spans="1:30" x14ac:dyDescent="0.2">
      <c r="A49" s="356" t="s">
        <v>235</v>
      </c>
      <c r="B49" s="229">
        <v>1.4300018518518518</v>
      </c>
      <c r="C49" s="230">
        <v>0.98393165784832437</v>
      </c>
      <c r="D49" s="230">
        <v>0.69675776014109347</v>
      </c>
      <c r="E49" s="230">
        <v>0.66981507936507922</v>
      </c>
      <c r="F49" s="230">
        <v>0.64721825396825383</v>
      </c>
      <c r="G49" s="230">
        <v>0.70553950617283934</v>
      </c>
      <c r="H49" s="230">
        <v>0.90260758377425043</v>
      </c>
      <c r="I49" s="230">
        <v>2.7434951499118165</v>
      </c>
      <c r="J49" s="230">
        <v>4.3157983245149918</v>
      </c>
      <c r="K49" s="230">
        <v>7.2887932980599617</v>
      </c>
      <c r="L49" s="230">
        <v>9.4161775132275061</v>
      </c>
      <c r="M49" s="230">
        <v>11.051774779541441</v>
      </c>
      <c r="N49" s="230">
        <v>11.512451322751316</v>
      </c>
      <c r="O49" s="230">
        <v>11.304029805996466</v>
      </c>
      <c r="P49" s="230">
        <v>10.541761552028211</v>
      </c>
      <c r="Q49" s="230">
        <v>10.082091446208105</v>
      </c>
      <c r="R49" s="230">
        <v>9.0211559964726558</v>
      </c>
      <c r="S49" s="230">
        <v>9.2165872134038747</v>
      </c>
      <c r="T49" s="230">
        <v>8.6393376543209808</v>
      </c>
      <c r="U49" s="230">
        <v>5.2183414462081119</v>
      </c>
      <c r="V49" s="230">
        <v>4.2184543209876546</v>
      </c>
      <c r="W49" s="230">
        <v>3.4108499999999999</v>
      </c>
      <c r="X49" s="230">
        <v>1.6194051146384476</v>
      </c>
      <c r="Y49" s="231">
        <v>0.84333791887125209</v>
      </c>
      <c r="Z49" s="17">
        <f t="shared" si="0"/>
        <v>5.9531077748383288</v>
      </c>
      <c r="AA49" s="18">
        <f t="shared" si="1"/>
        <v>10.279679556143439</v>
      </c>
      <c r="AB49" s="18">
        <f t="shared" si="2"/>
        <v>3.9916210758377413</v>
      </c>
      <c r="AC49" s="18">
        <f t="shared" si="3"/>
        <v>6.7414694689398367</v>
      </c>
      <c r="AD49" s="19">
        <f t="shared" si="4"/>
        <v>5.269988106261021</v>
      </c>
    </row>
    <row r="50" spans="1:30" x14ac:dyDescent="0.2">
      <c r="A50" s="356" t="s">
        <v>236</v>
      </c>
      <c r="B50" s="229">
        <v>0.66564514991181645</v>
      </c>
      <c r="C50" s="230">
        <v>0</v>
      </c>
      <c r="D50" s="230">
        <v>3.3374691358024684E-2</v>
      </c>
      <c r="E50" s="230">
        <v>0</v>
      </c>
      <c r="F50" s="230">
        <v>0</v>
      </c>
      <c r="G50" s="230">
        <v>8.8017813051146365E-2</v>
      </c>
      <c r="H50" s="230">
        <v>0</v>
      </c>
      <c r="I50" s="230">
        <v>3.3374691358024684E-2</v>
      </c>
      <c r="J50" s="230">
        <v>0.16987045855379188</v>
      </c>
      <c r="K50" s="230">
        <v>0.23719091710758375</v>
      </c>
      <c r="L50" s="230">
        <v>0.23719091710758375</v>
      </c>
      <c r="M50" s="230">
        <v>0.23719091710758375</v>
      </c>
      <c r="N50" s="230">
        <v>0.23719091710758375</v>
      </c>
      <c r="O50" s="230">
        <v>0.23719091710758375</v>
      </c>
      <c r="P50" s="230">
        <v>0.24581746031746027</v>
      </c>
      <c r="Q50" s="230">
        <v>0.279192151675485</v>
      </c>
      <c r="R50" s="230">
        <v>0.16987045855379188</v>
      </c>
      <c r="S50" s="230">
        <v>0.13649576719576717</v>
      </c>
      <c r="T50" s="230">
        <v>0.14917310405643736</v>
      </c>
      <c r="U50" s="230">
        <v>0.14917310405643736</v>
      </c>
      <c r="V50" s="230">
        <v>0.13649576719576717</v>
      </c>
      <c r="W50" s="230">
        <v>0.3020579365079365</v>
      </c>
      <c r="X50" s="230">
        <v>0.23530855379188712</v>
      </c>
      <c r="Y50" s="231">
        <v>0.26868324514991176</v>
      </c>
      <c r="Z50" s="17">
        <f t="shared" ref="Z50" si="5">+AVERAGE(H50:M50)</f>
        <v>0.15246965020576131</v>
      </c>
      <c r="AA50" s="18">
        <f t="shared" ref="AA50" si="6">+AVERAGE(N50:S50)</f>
        <v>0.21762627865961195</v>
      </c>
      <c r="AB50" s="18">
        <f t="shared" ref="AB50" si="7">+AVERAGE(T50:Y50)</f>
        <v>0.20681528512639621</v>
      </c>
      <c r="AC50" s="18">
        <f t="shared" ref="AC50" si="8">+AVERAGE(H50:Y50)</f>
        <v>0.19230373799725653</v>
      </c>
      <c r="AD50" s="19">
        <f t="shared" ref="AD50" si="9">+AVERAGE(B50:Y50)</f>
        <v>0.1770210390946502</v>
      </c>
    </row>
    <row r="51" spans="1:30" x14ac:dyDescent="0.2">
      <c r="A51" s="356" t="s">
        <v>237</v>
      </c>
      <c r="B51" s="229">
        <v>9.6175661375661359E-2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0.16189250440917105</v>
      </c>
      <c r="J51" s="230">
        <v>0.16189250440917105</v>
      </c>
      <c r="K51" s="230">
        <v>0.31433500881834209</v>
      </c>
      <c r="L51" s="230">
        <v>0.31969444444444445</v>
      </c>
      <c r="M51" s="230">
        <v>0.24231552028218695</v>
      </c>
      <c r="N51" s="230">
        <v>0.24231552028218695</v>
      </c>
      <c r="O51" s="230">
        <v>0.24231552028218695</v>
      </c>
      <c r="P51" s="230">
        <v>1.8401444444444444</v>
      </c>
      <c r="Q51" s="230">
        <v>4.4247127865961184</v>
      </c>
      <c r="R51" s="230">
        <v>4.6217016754850073</v>
      </c>
      <c r="S51" s="230">
        <v>3.7865902116402106</v>
      </c>
      <c r="T51" s="230">
        <v>2.832789770723104</v>
      </c>
      <c r="U51" s="230">
        <v>2.4149108465608471</v>
      </c>
      <c r="V51" s="230">
        <v>0.94713165784832454</v>
      </c>
      <c r="W51" s="230">
        <v>0</v>
      </c>
      <c r="X51" s="230">
        <v>0</v>
      </c>
      <c r="Y51" s="231">
        <v>9.6175661375661359E-2</v>
      </c>
      <c r="Z51" s="17">
        <f t="shared" ref="Z51:Z62" si="10">+AVERAGE(H51:M51)</f>
        <v>0.20002166372721927</v>
      </c>
      <c r="AA51" s="18">
        <f t="shared" ref="AA51:AA62" si="11">+AVERAGE(N51:S51)</f>
        <v>2.5262966931216924</v>
      </c>
      <c r="AB51" s="18">
        <f t="shared" ref="AB51:AB62" si="12">+AVERAGE(T51:Y51)</f>
        <v>1.0485013227513229</v>
      </c>
      <c r="AC51" s="18">
        <f t="shared" ref="AC51:AC62" si="13">+AVERAGE(H51:Y51)</f>
        <v>1.2582732265334113</v>
      </c>
      <c r="AD51" s="19">
        <f t="shared" ref="AD51:AD62" si="14">+AVERAGE(B51:Y51)</f>
        <v>0.94771223912404434</v>
      </c>
    </row>
    <row r="52" spans="1:30" x14ac:dyDescent="0.2">
      <c r="A52" s="356" t="s">
        <v>238</v>
      </c>
      <c r="B52" s="229">
        <v>1.1701123456790121</v>
      </c>
      <c r="C52" s="230">
        <v>0</v>
      </c>
      <c r="D52" s="230">
        <v>0</v>
      </c>
      <c r="E52" s="230">
        <v>0</v>
      </c>
      <c r="F52" s="230">
        <v>0</v>
      </c>
      <c r="G52" s="230">
        <v>0</v>
      </c>
      <c r="H52" s="230">
        <v>0</v>
      </c>
      <c r="I52" s="230">
        <v>0</v>
      </c>
      <c r="J52" s="230">
        <v>0.47045352733686058</v>
      </c>
      <c r="K52" s="230">
        <v>0.25546463844797179</v>
      </c>
      <c r="L52" s="230">
        <v>0.10427742504409171</v>
      </c>
      <c r="M52" s="230">
        <v>0.10427742504409171</v>
      </c>
      <c r="N52" s="230">
        <v>0.49710890652557305</v>
      </c>
      <c r="O52" s="230">
        <v>0.49710890652557305</v>
      </c>
      <c r="P52" s="230">
        <v>0.49710890652557305</v>
      </c>
      <c r="Q52" s="230">
        <v>0.30794603174603169</v>
      </c>
      <c r="R52" s="230">
        <v>0.30794603174603169</v>
      </c>
      <c r="S52" s="230">
        <v>0.25094312169312172</v>
      </c>
      <c r="T52" s="230">
        <v>0.5100813932980599</v>
      </c>
      <c r="U52" s="230">
        <v>0.14666569664902995</v>
      </c>
      <c r="V52" s="230">
        <v>0</v>
      </c>
      <c r="W52" s="230">
        <v>0</v>
      </c>
      <c r="X52" s="230">
        <v>0.18916287477954141</v>
      </c>
      <c r="Y52" s="231">
        <v>0.18916287477954141</v>
      </c>
      <c r="Z52" s="17">
        <f t="shared" si="10"/>
        <v>0.1557455026455026</v>
      </c>
      <c r="AA52" s="18">
        <f t="shared" si="11"/>
        <v>0.393026984126984</v>
      </c>
      <c r="AB52" s="18">
        <f t="shared" si="12"/>
        <v>0.17251213991769543</v>
      </c>
      <c r="AC52" s="18">
        <f t="shared" si="13"/>
        <v>0.24042820889672742</v>
      </c>
      <c r="AD52" s="19">
        <f t="shared" si="14"/>
        <v>0.22907583774250442</v>
      </c>
    </row>
    <row r="53" spans="1:30" x14ac:dyDescent="0.2">
      <c r="A53" s="356" t="s">
        <v>239</v>
      </c>
      <c r="B53" s="229">
        <v>0.94000123456790108</v>
      </c>
      <c r="C53" s="230">
        <v>0.74607301587301567</v>
      </c>
      <c r="D53" s="230">
        <v>3.3374691358024684E-2</v>
      </c>
      <c r="E53" s="230">
        <v>0</v>
      </c>
      <c r="F53" s="230">
        <v>3.3374691358024684E-2</v>
      </c>
      <c r="G53" s="230">
        <v>0</v>
      </c>
      <c r="H53" s="230">
        <v>0.35354065255731915</v>
      </c>
      <c r="I53" s="230">
        <v>0.67500105820105816</v>
      </c>
      <c r="J53" s="230">
        <v>1.4407291005291001</v>
      </c>
      <c r="K53" s="230">
        <v>2.6968328924162255</v>
      </c>
      <c r="L53" s="230">
        <v>3.5662820105820101</v>
      </c>
      <c r="M53" s="230">
        <v>3.4787564373897712</v>
      </c>
      <c r="N53" s="230">
        <v>3.4094099647266316</v>
      </c>
      <c r="O53" s="230">
        <v>2.6202524691358025</v>
      </c>
      <c r="P53" s="230">
        <v>2.764341534391535</v>
      </c>
      <c r="Q53" s="230">
        <v>2.2982180776014109</v>
      </c>
      <c r="R53" s="230">
        <v>1.9470055555555554</v>
      </c>
      <c r="S53" s="230">
        <v>2.6159287477954143</v>
      </c>
      <c r="T53" s="230">
        <v>1.3863816578483246</v>
      </c>
      <c r="U53" s="230">
        <v>0.32464118165784828</v>
      </c>
      <c r="V53" s="230">
        <v>0.38716516754850083</v>
      </c>
      <c r="W53" s="230">
        <v>0.13623641975308642</v>
      </c>
      <c r="X53" s="230">
        <v>0.94713165784832454</v>
      </c>
      <c r="Y53" s="231">
        <v>0.70119947089947077</v>
      </c>
      <c r="Z53" s="17">
        <f t="shared" si="10"/>
        <v>2.0351903586125806</v>
      </c>
      <c r="AA53" s="18">
        <f t="shared" si="11"/>
        <v>2.6091927248677251</v>
      </c>
      <c r="AB53" s="18">
        <f t="shared" si="12"/>
        <v>0.64712592592592588</v>
      </c>
      <c r="AC53" s="18">
        <f t="shared" si="13"/>
        <v>1.7638363364687437</v>
      </c>
      <c r="AD53" s="19">
        <f t="shared" si="14"/>
        <v>1.3959115703997649</v>
      </c>
    </row>
    <row r="54" spans="1:30" x14ac:dyDescent="0.2">
      <c r="A54" s="356" t="s">
        <v>240</v>
      </c>
      <c r="B54" s="229">
        <v>0.16914444444444443</v>
      </c>
      <c r="C54" s="230">
        <v>0</v>
      </c>
      <c r="D54" s="230">
        <v>0.16914444444444443</v>
      </c>
      <c r="E54" s="230">
        <v>0</v>
      </c>
      <c r="F54" s="230">
        <v>0</v>
      </c>
      <c r="G54" s="230">
        <v>0</v>
      </c>
      <c r="H54" s="230">
        <v>0.16914444444444443</v>
      </c>
      <c r="I54" s="230">
        <v>0</v>
      </c>
      <c r="J54" s="230">
        <v>0</v>
      </c>
      <c r="K54" s="230">
        <v>1.1541128747795413</v>
      </c>
      <c r="L54" s="230">
        <v>0.98496843033509685</v>
      </c>
      <c r="M54" s="230">
        <v>1.1541128747795413</v>
      </c>
      <c r="N54" s="230">
        <v>1.3379112874779535</v>
      </c>
      <c r="O54" s="230">
        <v>0.98496843033509685</v>
      </c>
      <c r="P54" s="230">
        <v>1.4782798059964726</v>
      </c>
      <c r="Q54" s="230">
        <v>0.49331137566137567</v>
      </c>
      <c r="R54" s="230">
        <v>0.5006445326278659</v>
      </c>
      <c r="S54" s="230">
        <v>0.82630661375661363</v>
      </c>
      <c r="T54" s="230">
        <v>0.6571621693121692</v>
      </c>
      <c r="U54" s="230">
        <v>0.74211666666666665</v>
      </c>
      <c r="V54" s="230">
        <v>0.82116111111111112</v>
      </c>
      <c r="W54" s="230">
        <v>0.15118721340388006</v>
      </c>
      <c r="X54" s="230">
        <v>0.16914444444444443</v>
      </c>
      <c r="Y54" s="231">
        <v>0</v>
      </c>
      <c r="Z54" s="17">
        <f t="shared" si="10"/>
        <v>0.57705643738977064</v>
      </c>
      <c r="AA54" s="18">
        <f t="shared" si="11"/>
        <v>0.93690367430922972</v>
      </c>
      <c r="AB54" s="18">
        <f t="shared" si="12"/>
        <v>0.42346193415637856</v>
      </c>
      <c r="AC54" s="18">
        <f t="shared" si="13"/>
        <v>0.64580734861845968</v>
      </c>
      <c r="AD54" s="19">
        <f t="shared" si="14"/>
        <v>0.4984508818342151</v>
      </c>
    </row>
    <row r="55" spans="1:30" x14ac:dyDescent="0.2">
      <c r="A55" s="356" t="s">
        <v>241</v>
      </c>
      <c r="B55" s="229">
        <v>0.30246904761904758</v>
      </c>
      <c r="C55" s="230">
        <v>0.18725934744268077</v>
      </c>
      <c r="D55" s="230">
        <v>0.18725934744268077</v>
      </c>
      <c r="E55" s="230">
        <v>0.18725934744268077</v>
      </c>
      <c r="F55" s="230">
        <v>1.2439566137566138</v>
      </c>
      <c r="G55" s="230">
        <v>1.1236595238095237</v>
      </c>
      <c r="H55" s="230">
        <v>0.93640017636684292</v>
      </c>
      <c r="I55" s="230">
        <v>1.7294246913580242</v>
      </c>
      <c r="J55" s="230">
        <v>1.3472185185185186</v>
      </c>
      <c r="K55" s="230">
        <v>1.9184097883597881</v>
      </c>
      <c r="L55" s="230">
        <v>0.73278130511463835</v>
      </c>
      <c r="M55" s="230">
        <v>0.52147804232804218</v>
      </c>
      <c r="N55" s="230">
        <v>0.60921058201058187</v>
      </c>
      <c r="O55" s="230">
        <v>0.66798906525573187</v>
      </c>
      <c r="P55" s="230">
        <v>0.52913306878306876</v>
      </c>
      <c r="Q55" s="230">
        <v>0.5574325396825397</v>
      </c>
      <c r="R55" s="230">
        <v>0.67264223985890648</v>
      </c>
      <c r="S55" s="230">
        <v>0.7446918871252205</v>
      </c>
      <c r="T55" s="230">
        <v>0.4094479717813051</v>
      </c>
      <c r="U55" s="230">
        <v>4.8724162257495589E-2</v>
      </c>
      <c r="V55" s="230">
        <v>0.18725934744268077</v>
      </c>
      <c r="W55" s="230">
        <v>0.11520970017636684</v>
      </c>
      <c r="X55" s="230">
        <v>0.30246904761904758</v>
      </c>
      <c r="Y55" s="231">
        <v>0.41494232804232806</v>
      </c>
      <c r="Z55" s="17">
        <f t="shared" si="10"/>
        <v>1.1976187536743093</v>
      </c>
      <c r="AA55" s="18">
        <f t="shared" si="11"/>
        <v>0.63018323045267499</v>
      </c>
      <c r="AB55" s="18">
        <f t="shared" si="12"/>
        <v>0.2463420928865373</v>
      </c>
      <c r="AC55" s="18">
        <f t="shared" si="13"/>
        <v>0.69138135900450692</v>
      </c>
      <c r="AD55" s="19">
        <f t="shared" si="14"/>
        <v>0.65319698706643126</v>
      </c>
    </row>
    <row r="56" spans="1:30" x14ac:dyDescent="0.2">
      <c r="A56" s="356" t="s">
        <v>242</v>
      </c>
      <c r="B56" s="229">
        <v>0.22523077601410935</v>
      </c>
      <c r="C56" s="230">
        <v>0.31986525573192232</v>
      </c>
      <c r="D56" s="230">
        <v>0.29292257495590823</v>
      </c>
      <c r="E56" s="230">
        <v>0.16914444444444443</v>
      </c>
      <c r="F56" s="230">
        <v>0</v>
      </c>
      <c r="G56" s="230">
        <v>7.2131746031746019E-2</v>
      </c>
      <c r="H56" s="230">
        <v>0.61389453262786586</v>
      </c>
      <c r="I56" s="230">
        <v>0.50225679012345692</v>
      </c>
      <c r="J56" s="230">
        <v>1.7270434744268077</v>
      </c>
      <c r="K56" s="230">
        <v>1.7151888888888887</v>
      </c>
      <c r="L56" s="230">
        <v>0.76136155202821865</v>
      </c>
      <c r="M56" s="230">
        <v>0.65336225749559074</v>
      </c>
      <c r="N56" s="230">
        <v>1.5399167548500881</v>
      </c>
      <c r="O56" s="230">
        <v>0.60982019400352727</v>
      </c>
      <c r="P56" s="230">
        <v>0.97376984126984112</v>
      </c>
      <c r="Q56" s="230">
        <v>0.7035973544973545</v>
      </c>
      <c r="R56" s="230">
        <v>0.66838888888888892</v>
      </c>
      <c r="S56" s="230">
        <v>0.55288059964726632</v>
      </c>
      <c r="T56" s="230">
        <v>0.44615396825396814</v>
      </c>
      <c r="U56" s="230">
        <v>0.38450705467372132</v>
      </c>
      <c r="V56" s="230">
        <v>0.63039603174603176</v>
      </c>
      <c r="W56" s="230">
        <v>0.187136860670194</v>
      </c>
      <c r="X56" s="230">
        <v>0.25538465608465605</v>
      </c>
      <c r="Y56" s="231">
        <v>6.8247795414462062E-2</v>
      </c>
      <c r="Z56" s="17">
        <f t="shared" si="10"/>
        <v>0.99551791593180472</v>
      </c>
      <c r="AA56" s="18">
        <f t="shared" si="11"/>
        <v>0.84139560552616099</v>
      </c>
      <c r="AB56" s="18">
        <f t="shared" si="12"/>
        <v>0.32863772780717221</v>
      </c>
      <c r="AC56" s="18">
        <f t="shared" si="13"/>
        <v>0.72185041642171255</v>
      </c>
      <c r="AD56" s="19">
        <f t="shared" si="14"/>
        <v>0.58635842886537315</v>
      </c>
    </row>
    <row r="57" spans="1:30" x14ac:dyDescent="0.2">
      <c r="A57" s="356" t="s">
        <v>243</v>
      </c>
      <c r="B57" s="229">
        <v>0.14590176366843033</v>
      </c>
      <c r="C57" s="230">
        <v>0.15772072310405641</v>
      </c>
      <c r="D57" s="230">
        <v>0.15772072310405641</v>
      </c>
      <c r="E57" s="230">
        <v>0.31295961199294531</v>
      </c>
      <c r="F57" s="230">
        <v>5.6311463844797176E-2</v>
      </c>
      <c r="G57" s="230">
        <v>0.6442482363315698</v>
      </c>
      <c r="H57" s="230">
        <v>0.67899250440917114</v>
      </c>
      <c r="I57" s="230">
        <v>0.28833086419753085</v>
      </c>
      <c r="J57" s="230">
        <v>0.16230149911816577</v>
      </c>
      <c r="K57" s="230">
        <v>0</v>
      </c>
      <c r="L57" s="230">
        <v>0.1402969135802469</v>
      </c>
      <c r="M57" s="230">
        <v>1.009655643738977</v>
      </c>
      <c r="N57" s="230">
        <v>4.8502998236331564E-2</v>
      </c>
      <c r="O57" s="230">
        <v>0.29217222222222217</v>
      </c>
      <c r="P57" s="230">
        <v>0.65662945326278654</v>
      </c>
      <c r="Q57" s="230">
        <v>0.90549761904761916</v>
      </c>
      <c r="R57" s="230">
        <v>1.3195390652557317</v>
      </c>
      <c r="S57" s="230">
        <v>0.29941031746031743</v>
      </c>
      <c r="T57" s="230">
        <v>0.37558386243386238</v>
      </c>
      <c r="U57" s="230">
        <v>0.26801587301587299</v>
      </c>
      <c r="V57" s="230">
        <v>0.85976569664902991</v>
      </c>
      <c r="W57" s="230">
        <v>8.5385802469135796E-2</v>
      </c>
      <c r="X57" s="230">
        <v>0.23880176366843034</v>
      </c>
      <c r="Y57" s="231">
        <v>0.23880176366843034</v>
      </c>
      <c r="Z57" s="17">
        <f t="shared" si="10"/>
        <v>0.37992957084068196</v>
      </c>
      <c r="AA57" s="18">
        <f t="shared" si="11"/>
        <v>0.5869586125808347</v>
      </c>
      <c r="AB57" s="18">
        <f t="shared" si="12"/>
        <v>0.34439246031746035</v>
      </c>
      <c r="AC57" s="18">
        <f t="shared" si="13"/>
        <v>0.43709354791299243</v>
      </c>
      <c r="AD57" s="19">
        <f t="shared" si="14"/>
        <v>0.38927276601998823</v>
      </c>
    </row>
    <row r="58" spans="1:30" x14ac:dyDescent="0.2">
      <c r="A58" s="356" t="s">
        <v>60</v>
      </c>
      <c r="B58" s="229">
        <v>0.21043350970017635</v>
      </c>
      <c r="C58" s="229">
        <v>8.5373015873015864E-2</v>
      </c>
      <c r="D58" s="229">
        <v>4.2686507936507932E-2</v>
      </c>
      <c r="E58" s="229">
        <v>4.2686507936507932E-2</v>
      </c>
      <c r="F58" s="229">
        <v>4.2686507936507932E-2</v>
      </c>
      <c r="G58" s="229">
        <v>4.2686507936507932E-2</v>
      </c>
      <c r="H58" s="229">
        <v>8.9941710758377397E-2</v>
      </c>
      <c r="I58" s="229">
        <v>0.7819432098765432</v>
      </c>
      <c r="J58" s="229">
        <v>0.95163721340388008</v>
      </c>
      <c r="K58" s="229">
        <v>1.3207811287477953</v>
      </c>
      <c r="L58" s="229">
        <v>1.3505651675485009</v>
      </c>
      <c r="M58" s="229">
        <v>1.3505651675485009</v>
      </c>
      <c r="N58" s="229">
        <v>0.56862195767195756</v>
      </c>
      <c r="O58" s="229">
        <v>0.57162495590828921</v>
      </c>
      <c r="P58" s="229">
        <v>0.30684814814814809</v>
      </c>
      <c r="Q58" s="229">
        <v>0.4235440035273369</v>
      </c>
      <c r="R58" s="229">
        <v>0.19344708994708992</v>
      </c>
      <c r="S58" s="229">
        <v>0.19344708994708992</v>
      </c>
      <c r="T58" s="229">
        <v>0.19344708994708992</v>
      </c>
      <c r="U58" s="229">
        <v>4.802398589065255E-2</v>
      </c>
      <c r="V58" s="229">
        <v>3.3374691358024684E-2</v>
      </c>
      <c r="W58" s="229">
        <v>1.0484126984126983E-2</v>
      </c>
      <c r="X58" s="229">
        <v>9.1685802469135783E-2</v>
      </c>
      <c r="Y58" s="229">
        <v>9.1685802469135783E-2</v>
      </c>
      <c r="Z58" s="17">
        <f t="shared" si="10"/>
        <v>0.9742389329805996</v>
      </c>
      <c r="AA58" s="18">
        <f t="shared" si="11"/>
        <v>0.37625554085831858</v>
      </c>
      <c r="AB58" s="18">
        <f t="shared" si="12"/>
        <v>7.8116916519694282E-2</v>
      </c>
      <c r="AC58" s="18">
        <f t="shared" si="13"/>
        <v>0.47620379678620434</v>
      </c>
      <c r="AD58" s="19">
        <f t="shared" si="14"/>
        <v>0.37659253747795435</v>
      </c>
    </row>
    <row r="59" spans="1:30" x14ac:dyDescent="0.2">
      <c r="A59" s="356" t="s">
        <v>244</v>
      </c>
      <c r="B59" s="229">
        <v>0</v>
      </c>
      <c r="C59" s="230">
        <v>0</v>
      </c>
      <c r="D59" s="230">
        <v>0</v>
      </c>
      <c r="E59" s="230">
        <v>0</v>
      </c>
      <c r="F59" s="230">
        <v>0</v>
      </c>
      <c r="G59" s="230">
        <v>0</v>
      </c>
      <c r="H59" s="230">
        <v>0</v>
      </c>
      <c r="I59" s="230">
        <v>0.29703156966490291</v>
      </c>
      <c r="J59" s="230">
        <v>0.63713492063492061</v>
      </c>
      <c r="K59" s="230">
        <v>1.1957855379188711</v>
      </c>
      <c r="L59" s="230">
        <v>1.5782680776014111</v>
      </c>
      <c r="M59" s="230">
        <v>1.7087559082892416</v>
      </c>
      <c r="N59" s="230">
        <v>1.4480170194003528</v>
      </c>
      <c r="O59" s="230">
        <v>1.6222804232804233</v>
      </c>
      <c r="P59" s="230">
        <v>1.764839417989418</v>
      </c>
      <c r="Q59" s="230">
        <v>1.7350553791887124</v>
      </c>
      <c r="R59" s="230">
        <v>1.4974425925925925</v>
      </c>
      <c r="S59" s="230">
        <v>1.1135356261022926</v>
      </c>
      <c r="T59" s="230">
        <v>1.1057499118165783</v>
      </c>
      <c r="U59" s="230">
        <v>0.2202216931216931</v>
      </c>
      <c r="V59" s="230">
        <v>0.17274285714285711</v>
      </c>
      <c r="W59" s="230">
        <v>0</v>
      </c>
      <c r="X59" s="230">
        <v>0.17274285714285711</v>
      </c>
      <c r="Y59" s="231">
        <v>0</v>
      </c>
      <c r="Z59" s="17">
        <f t="shared" si="10"/>
        <v>0.9028293356848911</v>
      </c>
      <c r="AA59" s="18">
        <f t="shared" si="11"/>
        <v>1.530195076425632</v>
      </c>
      <c r="AB59" s="18">
        <f t="shared" si="12"/>
        <v>0.27857621987066428</v>
      </c>
      <c r="AC59" s="18">
        <f t="shared" si="13"/>
        <v>0.9038668773270625</v>
      </c>
      <c r="AD59" s="19">
        <f t="shared" si="14"/>
        <v>0.6779001579952969</v>
      </c>
    </row>
    <row r="60" spans="1:30" x14ac:dyDescent="0.2">
      <c r="A60" s="357" t="s">
        <v>61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7.352451499118165E-2</v>
      </c>
      <c r="J60" s="229">
        <v>7.352451499118165E-2</v>
      </c>
      <c r="K60" s="229">
        <v>7.352451499118165E-2</v>
      </c>
      <c r="L60" s="229">
        <v>0.10037239858906524</v>
      </c>
      <c r="M60" s="229">
        <v>0.1786206349206349</v>
      </c>
      <c r="N60" s="229">
        <v>0.27682301587301583</v>
      </c>
      <c r="O60" s="229">
        <v>1.1134264550264548</v>
      </c>
      <c r="P60" s="229">
        <v>0.41121543209876538</v>
      </c>
      <c r="Q60" s="229">
        <v>0.17645061728395059</v>
      </c>
      <c r="R60" s="229">
        <v>0.41525238095238093</v>
      </c>
      <c r="S60" s="229">
        <v>0.17645061728395059</v>
      </c>
      <c r="T60" s="229">
        <v>0.36840555555555549</v>
      </c>
      <c r="U60" s="229">
        <v>0.17645061728395059</v>
      </c>
      <c r="V60" s="229">
        <v>0</v>
      </c>
      <c r="W60" s="229">
        <v>0</v>
      </c>
      <c r="X60" s="229">
        <v>0</v>
      </c>
      <c r="Y60" s="229">
        <v>0</v>
      </c>
      <c r="Z60" s="20">
        <f t="shared" si="10"/>
        <v>8.3261096413874178E-2</v>
      </c>
      <c r="AA60" s="21">
        <f t="shared" si="11"/>
        <v>0.42826975308641968</v>
      </c>
      <c r="AB60" s="21">
        <f t="shared" si="12"/>
        <v>9.0809362139917679E-2</v>
      </c>
      <c r="AC60" s="21">
        <f t="shared" si="13"/>
        <v>0.20078007054673719</v>
      </c>
      <c r="AD60" s="22">
        <f t="shared" si="14"/>
        <v>0.15058505291005289</v>
      </c>
    </row>
    <row r="61" spans="1:30" x14ac:dyDescent="0.2">
      <c r="A61" s="6" t="s">
        <v>62</v>
      </c>
      <c r="B61" s="34">
        <v>6.8586067901234555</v>
      </c>
      <c r="C61" s="29">
        <v>3.6979935626102289</v>
      </c>
      <c r="D61" s="29">
        <v>2.2251825396825393</v>
      </c>
      <c r="E61" s="29">
        <v>2.1073406525573186</v>
      </c>
      <c r="F61" s="29">
        <v>3.3997711640211641</v>
      </c>
      <c r="G61" s="29">
        <v>4.0898066137566129</v>
      </c>
      <c r="H61" s="29">
        <v>6.7317944444444437</v>
      </c>
      <c r="I61" s="29">
        <v>10.081550440917107</v>
      </c>
      <c r="J61" s="29">
        <v>16.611267372134037</v>
      </c>
      <c r="K61" s="29">
        <v>25.41017865961199</v>
      </c>
      <c r="L61" s="29">
        <v>30.251477513227503</v>
      </c>
      <c r="M61" s="29">
        <v>31.169913051146381</v>
      </c>
      <c r="N61" s="29">
        <v>31.435196208112867</v>
      </c>
      <c r="O61" s="29">
        <v>30.862315167548495</v>
      </c>
      <c r="P61" s="29">
        <v>32.311727336860663</v>
      </c>
      <c r="Q61" s="29">
        <v>31.639777513227504</v>
      </c>
      <c r="R61" s="29">
        <v>28.69087980599646</v>
      </c>
      <c r="S61" s="29">
        <v>26.763838977072307</v>
      </c>
      <c r="T61" s="29">
        <v>23.575836067019388</v>
      </c>
      <c r="U61" s="29">
        <v>14.83235705467372</v>
      </c>
      <c r="V61" s="29">
        <v>13.36672451499118</v>
      </c>
      <c r="W61" s="29">
        <v>7.5785333333333336</v>
      </c>
      <c r="X61" s="29">
        <v>6.2186708994708999</v>
      </c>
      <c r="Y61" s="35">
        <v>5.5057132275132261</v>
      </c>
      <c r="Z61" s="28">
        <f t="shared" si="10"/>
        <v>20.042696913580244</v>
      </c>
      <c r="AA61" s="29">
        <f t="shared" si="11"/>
        <v>30.283955834803052</v>
      </c>
      <c r="AB61" s="29">
        <f t="shared" si="12"/>
        <v>11.846305849500292</v>
      </c>
      <c r="AC61" s="29">
        <f t="shared" si="13"/>
        <v>20.72431953262786</v>
      </c>
      <c r="AD61" s="30">
        <f t="shared" si="14"/>
        <v>16.475685537918867</v>
      </c>
    </row>
    <row r="62" spans="1:30" x14ac:dyDescent="0.2">
      <c r="A62" s="7" t="s">
        <v>63</v>
      </c>
      <c r="B62" s="36">
        <v>10.892109611992941</v>
      </c>
      <c r="C62" s="32">
        <v>6.5932348324514969</v>
      </c>
      <c r="D62" s="32">
        <v>4.3014489417989408</v>
      </c>
      <c r="E62" s="32">
        <v>3.8974321869488535</v>
      </c>
      <c r="F62" s="32">
        <v>4.4080081128747786</v>
      </c>
      <c r="G62" s="32">
        <v>5.8379445326278647</v>
      </c>
      <c r="H62" s="32">
        <v>9.4792697530864185</v>
      </c>
      <c r="I62" s="32">
        <v>20.237959700176365</v>
      </c>
      <c r="J62" s="32">
        <v>33.489822663139314</v>
      </c>
      <c r="K62" s="32">
        <v>40.73546975308642</v>
      </c>
      <c r="L62" s="32">
        <v>44.744478395061726</v>
      </c>
      <c r="M62" s="32">
        <v>43.709178924162245</v>
      </c>
      <c r="N62" s="32">
        <v>43.69539118165784</v>
      </c>
      <c r="O62" s="32">
        <v>44.155781305114608</v>
      </c>
      <c r="P62" s="32">
        <v>41.117149647266309</v>
      </c>
      <c r="Q62" s="32">
        <v>39.318659964726621</v>
      </c>
      <c r="R62" s="32">
        <v>36.923780070546734</v>
      </c>
      <c r="S62" s="32">
        <v>33.573460493827156</v>
      </c>
      <c r="T62" s="32">
        <v>32.06731790123456</v>
      </c>
      <c r="U62" s="32">
        <v>22.103156878306876</v>
      </c>
      <c r="V62" s="32">
        <v>19.726836684303354</v>
      </c>
      <c r="W62" s="32">
        <v>16.360308465608465</v>
      </c>
      <c r="X62" s="32">
        <v>11.988522839506174</v>
      </c>
      <c r="Y62" s="37">
        <v>9.039335185185184</v>
      </c>
      <c r="Z62" s="31">
        <f t="shared" si="10"/>
        <v>32.066029864785413</v>
      </c>
      <c r="AA62" s="32">
        <f t="shared" si="11"/>
        <v>39.797370443856543</v>
      </c>
      <c r="AB62" s="32">
        <f t="shared" si="12"/>
        <v>18.547579659024102</v>
      </c>
      <c r="AC62" s="32">
        <f t="shared" si="13"/>
        <v>30.136993322555359</v>
      </c>
      <c r="AD62" s="33">
        <f t="shared" si="14"/>
        <v>24.099835751028806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75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C00000"/>
  </sheetPr>
  <dimension ref="A1:AD62"/>
  <sheetViews>
    <sheetView showGridLines="0" view="pageBreakPreview" zoomScale="85" zoomScaleSheetLayoutView="85" workbookViewId="0">
      <selection activeCell="AD53" sqref="B53:AD53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6" customWidth="1"/>
  </cols>
  <sheetData>
    <row r="1" spans="1:30" ht="16.5" x14ac:dyDescent="0.3">
      <c r="A1" s="13" t="s">
        <v>177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43">
        <v>8.7533580246913573E-2</v>
      </c>
      <c r="C4" s="244">
        <v>0</v>
      </c>
      <c r="D4" s="244">
        <v>0</v>
      </c>
      <c r="E4" s="244">
        <v>0</v>
      </c>
      <c r="F4" s="244">
        <v>0</v>
      </c>
      <c r="G4" s="244">
        <v>0</v>
      </c>
      <c r="H4" s="244">
        <v>0.34575580246913579</v>
      </c>
      <c r="I4" s="244">
        <v>0</v>
      </c>
      <c r="J4" s="244">
        <v>0.1472946913580247</v>
      </c>
      <c r="K4" s="244">
        <v>5.9761111111111105E-2</v>
      </c>
      <c r="L4" s="244">
        <v>5.9761111111111105E-2</v>
      </c>
      <c r="M4" s="244">
        <v>5.9761111111111105E-2</v>
      </c>
      <c r="N4" s="244">
        <v>0</v>
      </c>
      <c r="O4" s="244">
        <v>0</v>
      </c>
      <c r="P4" s="244">
        <v>0</v>
      </c>
      <c r="Q4" s="244">
        <v>0</v>
      </c>
      <c r="R4" s="244">
        <v>0</v>
      </c>
      <c r="S4" s="244">
        <v>0</v>
      </c>
      <c r="T4" s="244">
        <v>0</v>
      </c>
      <c r="U4" s="244">
        <v>0</v>
      </c>
      <c r="V4" s="244">
        <v>0.13137679012345679</v>
      </c>
      <c r="W4" s="244">
        <v>0.13137679012345679</v>
      </c>
      <c r="X4" s="244">
        <v>0.13137679012345679</v>
      </c>
      <c r="Y4" s="245">
        <v>0.13137679012345679</v>
      </c>
      <c r="Z4" s="73">
        <v>0.11205563786008232</v>
      </c>
      <c r="AA4" s="74">
        <v>0</v>
      </c>
      <c r="AB4" s="74">
        <v>8.75845267489712E-2</v>
      </c>
      <c r="AC4" s="74">
        <v>6.6546721536351175E-2</v>
      </c>
      <c r="AD4" s="75">
        <v>5.3557273662551447E-2</v>
      </c>
    </row>
    <row r="5" spans="1:30" x14ac:dyDescent="0.2">
      <c r="A5" s="356" t="s">
        <v>199</v>
      </c>
      <c r="B5" s="243">
        <v>0</v>
      </c>
      <c r="C5" s="243">
        <v>0</v>
      </c>
      <c r="D5" s="243">
        <v>4.6724567901234561E-2</v>
      </c>
      <c r="E5" s="243">
        <v>0</v>
      </c>
      <c r="F5" s="243">
        <v>0</v>
      </c>
      <c r="G5" s="243">
        <v>0</v>
      </c>
      <c r="H5" s="243">
        <v>0</v>
      </c>
      <c r="I5" s="243">
        <v>0</v>
      </c>
      <c r="J5" s="243">
        <v>0</v>
      </c>
      <c r="K5" s="243">
        <v>0</v>
      </c>
      <c r="L5" s="243">
        <v>0</v>
      </c>
      <c r="M5" s="243">
        <v>0</v>
      </c>
      <c r="N5" s="243">
        <v>0</v>
      </c>
      <c r="O5" s="243">
        <v>0</v>
      </c>
      <c r="P5" s="243">
        <v>0</v>
      </c>
      <c r="Q5" s="243">
        <v>0</v>
      </c>
      <c r="R5" s="243">
        <v>4.6724567901234561E-2</v>
      </c>
      <c r="S5" s="243">
        <v>0</v>
      </c>
      <c r="T5" s="243">
        <v>0</v>
      </c>
      <c r="U5" s="243">
        <v>0</v>
      </c>
      <c r="V5" s="243">
        <v>0</v>
      </c>
      <c r="W5" s="243">
        <v>0</v>
      </c>
      <c r="X5" s="243">
        <v>0</v>
      </c>
      <c r="Y5" s="243">
        <v>0</v>
      </c>
      <c r="Z5" s="62">
        <v>0</v>
      </c>
      <c r="AA5" s="63">
        <v>7.7874279835390935E-3</v>
      </c>
      <c r="AB5" s="63">
        <v>0</v>
      </c>
      <c r="AC5" s="63">
        <v>2.5958093278463643E-3</v>
      </c>
      <c r="AD5" s="64">
        <v>3.8937139917695467E-3</v>
      </c>
    </row>
    <row r="6" spans="1:30" x14ac:dyDescent="0.2">
      <c r="A6" s="356" t="s">
        <v>200</v>
      </c>
      <c r="B6" s="246">
        <v>0</v>
      </c>
      <c r="C6" s="247">
        <v>0</v>
      </c>
      <c r="D6" s="247">
        <v>3.4106913580246916E-2</v>
      </c>
      <c r="E6" s="247">
        <v>0</v>
      </c>
      <c r="F6" s="247">
        <v>0</v>
      </c>
      <c r="G6" s="247">
        <v>0</v>
      </c>
      <c r="H6" s="247">
        <v>0.89042555555555558</v>
      </c>
      <c r="I6" s="247">
        <v>2.3134586419753087</v>
      </c>
      <c r="J6" s="247">
        <v>2.1380035802469135</v>
      </c>
      <c r="K6" s="247">
        <v>1.0500687654320988</v>
      </c>
      <c r="L6" s="247">
        <v>0.65530172839506173</v>
      </c>
      <c r="M6" s="247">
        <v>0.49242271604938265</v>
      </c>
      <c r="N6" s="247">
        <v>0.39822864197530861</v>
      </c>
      <c r="O6" s="247">
        <v>0.39822864197530861</v>
      </c>
      <c r="P6" s="247">
        <v>1.8264088888888887</v>
      </c>
      <c r="Q6" s="247">
        <v>0.28513604938271603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8">
        <v>0</v>
      </c>
      <c r="Z6" s="76">
        <v>1.2566134979423869</v>
      </c>
      <c r="AA6" s="77">
        <v>0.48466703703703701</v>
      </c>
      <c r="AB6" s="77">
        <v>0</v>
      </c>
      <c r="AC6" s="77">
        <v>0.58042684499314134</v>
      </c>
      <c r="AD6" s="78">
        <v>0.43674125514403289</v>
      </c>
    </row>
    <row r="7" spans="1:30" x14ac:dyDescent="0.2">
      <c r="A7" s="356" t="s">
        <v>201</v>
      </c>
      <c r="B7" s="243">
        <v>4.6724567901234561E-2</v>
      </c>
      <c r="C7" s="243">
        <v>0</v>
      </c>
      <c r="D7" s="243">
        <v>4.6724567901234561E-2</v>
      </c>
      <c r="E7" s="243">
        <v>0</v>
      </c>
      <c r="F7" s="243">
        <v>0</v>
      </c>
      <c r="G7" s="243">
        <v>0</v>
      </c>
      <c r="H7" s="243">
        <v>0</v>
      </c>
      <c r="I7" s="243">
        <v>4.6724567901234561E-2</v>
      </c>
      <c r="J7" s="243">
        <v>4.6724567901234561E-2</v>
      </c>
      <c r="K7" s="243">
        <v>0</v>
      </c>
      <c r="L7" s="243">
        <v>0</v>
      </c>
      <c r="M7" s="243">
        <v>0</v>
      </c>
      <c r="N7" s="243">
        <v>0</v>
      </c>
      <c r="O7" s="243">
        <v>9.3449135802469122E-2</v>
      </c>
      <c r="P7" s="243">
        <v>0</v>
      </c>
      <c r="Q7" s="243">
        <v>0</v>
      </c>
      <c r="R7" s="243">
        <v>0</v>
      </c>
      <c r="S7" s="243">
        <v>4.6724567901234561E-2</v>
      </c>
      <c r="T7" s="243">
        <v>4.6724567901234561E-2</v>
      </c>
      <c r="U7" s="243">
        <v>0</v>
      </c>
      <c r="V7" s="243">
        <v>0</v>
      </c>
      <c r="W7" s="243">
        <v>4.6724567901234561E-2</v>
      </c>
      <c r="X7" s="243">
        <v>0</v>
      </c>
      <c r="Y7" s="243">
        <v>4.6724567901234561E-2</v>
      </c>
      <c r="Z7" s="76">
        <v>1.5574855967078187E-2</v>
      </c>
      <c r="AA7" s="77">
        <v>2.336228395061728E-2</v>
      </c>
      <c r="AB7" s="77">
        <v>2.336228395061728E-2</v>
      </c>
      <c r="AC7" s="77">
        <v>2.0766474622770918E-2</v>
      </c>
      <c r="AD7" s="78">
        <v>1.9468569958847739E-2</v>
      </c>
    </row>
    <row r="8" spans="1:30" x14ac:dyDescent="0.2">
      <c r="A8" s="356" t="s">
        <v>202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0.23098518518518515</v>
      </c>
      <c r="J8" s="243">
        <v>0.23098518518518515</v>
      </c>
      <c r="K8" s="243">
        <v>0</v>
      </c>
      <c r="L8" s="243">
        <v>1.6432418518518517</v>
      </c>
      <c r="M8" s="243">
        <v>0</v>
      </c>
      <c r="N8" s="243">
        <v>0.21506160493827159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0.13459617283950617</v>
      </c>
      <c r="V8" s="243">
        <v>0</v>
      </c>
      <c r="W8" s="243">
        <v>0.33432246913580249</v>
      </c>
      <c r="X8" s="243">
        <v>0</v>
      </c>
      <c r="Y8" s="243">
        <v>0</v>
      </c>
      <c r="Z8" s="76">
        <v>0.35086870370370365</v>
      </c>
      <c r="AA8" s="77">
        <v>3.5843600823045267E-2</v>
      </c>
      <c r="AB8" s="77">
        <v>7.8153106995884777E-2</v>
      </c>
      <c r="AC8" s="77">
        <v>0.15495513717421119</v>
      </c>
      <c r="AD8" s="78">
        <v>0.1162163528806584</v>
      </c>
    </row>
    <row r="9" spans="1:30" x14ac:dyDescent="0.2">
      <c r="A9" s="356" t="s">
        <v>203</v>
      </c>
      <c r="B9" s="246">
        <v>4.6724567901234561E-2</v>
      </c>
      <c r="C9" s="247">
        <v>0</v>
      </c>
      <c r="D9" s="247">
        <v>4.6724567901234561E-2</v>
      </c>
      <c r="E9" s="247">
        <v>0</v>
      </c>
      <c r="F9" s="247">
        <v>0</v>
      </c>
      <c r="G9" s="247">
        <v>0</v>
      </c>
      <c r="H9" s="247">
        <v>0</v>
      </c>
      <c r="I9" s="247">
        <v>0.33272148148148151</v>
      </c>
      <c r="J9" s="247">
        <v>0.37944604938271603</v>
      </c>
      <c r="K9" s="247">
        <v>0</v>
      </c>
      <c r="L9" s="247">
        <v>0</v>
      </c>
      <c r="M9" s="247">
        <v>0.33432246913580249</v>
      </c>
      <c r="N9" s="247">
        <v>1.1832677777777776</v>
      </c>
      <c r="O9" s="247">
        <v>0</v>
      </c>
      <c r="P9" s="247">
        <v>0</v>
      </c>
      <c r="Q9" s="247">
        <v>0</v>
      </c>
      <c r="R9" s="247">
        <v>4.6724567901234561E-2</v>
      </c>
      <c r="S9" s="247">
        <v>0.6824837037037037</v>
      </c>
      <c r="T9" s="247">
        <v>0.6824837037037037</v>
      </c>
      <c r="U9" s="247">
        <v>0</v>
      </c>
      <c r="V9" s="247">
        <v>4.6724567901234561E-2</v>
      </c>
      <c r="W9" s="247">
        <v>0</v>
      </c>
      <c r="X9" s="247">
        <v>0</v>
      </c>
      <c r="Y9" s="248">
        <v>0</v>
      </c>
      <c r="Z9" s="76">
        <v>0.17441499999999999</v>
      </c>
      <c r="AA9" s="77">
        <v>0.31874600823045263</v>
      </c>
      <c r="AB9" s="77">
        <v>0.12153471193415638</v>
      </c>
      <c r="AC9" s="77">
        <v>0.20489857338820303</v>
      </c>
      <c r="AD9" s="78">
        <v>0.15756764403292181</v>
      </c>
    </row>
    <row r="10" spans="1:30" x14ac:dyDescent="0.2">
      <c r="A10" s="356" t="s">
        <v>204</v>
      </c>
      <c r="B10" s="246">
        <v>1.3887286419753084</v>
      </c>
      <c r="C10" s="247">
        <v>1.0843158024691357</v>
      </c>
      <c r="D10" s="247">
        <v>1.3217392592592589</v>
      </c>
      <c r="E10" s="247">
        <v>1.05900024691358</v>
      </c>
      <c r="F10" s="247">
        <v>0.82157679012345675</v>
      </c>
      <c r="G10" s="247">
        <v>0.82157679012345675</v>
      </c>
      <c r="H10" s="247">
        <v>0</v>
      </c>
      <c r="I10" s="247">
        <v>1.5450161728395064</v>
      </c>
      <c r="J10" s="247">
        <v>0.48440654320987664</v>
      </c>
      <c r="K10" s="247">
        <v>0.61900271604938273</v>
      </c>
      <c r="L10" s="247">
        <v>0.36256913580246913</v>
      </c>
      <c r="M10" s="247">
        <v>0.30280802469135804</v>
      </c>
      <c r="N10" s="247">
        <v>0</v>
      </c>
      <c r="O10" s="247">
        <v>0.26873691358024687</v>
      </c>
      <c r="P10" s="247">
        <v>0.83487296296296298</v>
      </c>
      <c r="Q10" s="247">
        <v>0.89463407407407403</v>
      </c>
      <c r="R10" s="247">
        <v>0.89463407407407403</v>
      </c>
      <c r="S10" s="247">
        <v>0.32849802469135797</v>
      </c>
      <c r="T10" s="247">
        <v>5.9761111111111105E-2</v>
      </c>
      <c r="U10" s="247">
        <v>0.33908530864197528</v>
      </c>
      <c r="V10" s="247">
        <v>0.43331518518518525</v>
      </c>
      <c r="W10" s="247">
        <v>1.677034938271605</v>
      </c>
      <c r="X10" s="247">
        <v>2.4248262962962959</v>
      </c>
      <c r="Y10" s="248">
        <v>1.4438455555555554</v>
      </c>
      <c r="Z10" s="76">
        <v>0.55230043209876556</v>
      </c>
      <c r="AA10" s="77">
        <v>0.53689600823045269</v>
      </c>
      <c r="AB10" s="77">
        <v>1.0629780658436212</v>
      </c>
      <c r="AC10" s="77">
        <v>0.71739150205761304</v>
      </c>
      <c r="AD10" s="78">
        <v>0.80874935699588468</v>
      </c>
    </row>
    <row r="11" spans="1:30" x14ac:dyDescent="0.2">
      <c r="A11" s="356" t="s">
        <v>205</v>
      </c>
      <c r="B11" s="246">
        <v>0</v>
      </c>
      <c r="C11" s="247">
        <v>0</v>
      </c>
      <c r="D11" s="247">
        <v>0</v>
      </c>
      <c r="E11" s="247">
        <v>4.6724567901234561E-2</v>
      </c>
      <c r="F11" s="247">
        <v>0</v>
      </c>
      <c r="G11" s="247">
        <v>0</v>
      </c>
      <c r="H11" s="247">
        <v>0.13833790123456791</v>
      </c>
      <c r="I11" s="247">
        <v>1.0928624691358024</v>
      </c>
      <c r="J11" s="247">
        <v>0.98234913580246885</v>
      </c>
      <c r="K11" s="247">
        <v>2.3339539506172837</v>
      </c>
      <c r="L11" s="247">
        <v>2.0280479012345678</v>
      </c>
      <c r="M11" s="247">
        <v>1.9813233333333333</v>
      </c>
      <c r="N11" s="247">
        <v>1.0631971604938271</v>
      </c>
      <c r="O11" s="247">
        <v>2.2931895061728391</v>
      </c>
      <c r="P11" s="247">
        <v>2.0974101234567901</v>
      </c>
      <c r="Q11" s="247">
        <v>0.56073012345678996</v>
      </c>
      <c r="R11" s="247">
        <v>0.31186617283950613</v>
      </c>
      <c r="S11" s="247">
        <v>0.2651416049382716</v>
      </c>
      <c r="T11" s="247">
        <v>0</v>
      </c>
      <c r="U11" s="247">
        <v>0</v>
      </c>
      <c r="V11" s="247">
        <v>0.30741654320987655</v>
      </c>
      <c r="W11" s="247">
        <v>0.21396740740740738</v>
      </c>
      <c r="X11" s="247">
        <v>0.21396740740740738</v>
      </c>
      <c r="Y11" s="248">
        <v>4.6724567901234561E-2</v>
      </c>
      <c r="Z11" s="76">
        <v>1.4261457818930039</v>
      </c>
      <c r="AA11" s="77">
        <v>1.0985891152263376</v>
      </c>
      <c r="AB11" s="77">
        <v>0.13034598765432098</v>
      </c>
      <c r="AC11" s="77">
        <v>0.88502696159122074</v>
      </c>
      <c r="AD11" s="78">
        <v>0.66571707818930037</v>
      </c>
    </row>
    <row r="12" spans="1:30" x14ac:dyDescent="0.2">
      <c r="A12" s="356" t="s">
        <v>206</v>
      </c>
      <c r="B12" s="246">
        <v>1.5600050617283949</v>
      </c>
      <c r="C12" s="247">
        <v>0.92132481481481476</v>
      </c>
      <c r="D12" s="247">
        <v>0.18289654320987653</v>
      </c>
      <c r="E12" s="247">
        <v>0</v>
      </c>
      <c r="F12" s="247">
        <v>4.6724567901234561E-2</v>
      </c>
      <c r="G12" s="247">
        <v>0.73584925925925926</v>
      </c>
      <c r="H12" s="247">
        <v>1.3339159259259259</v>
      </c>
      <c r="I12" s="247">
        <v>2.270036666666666</v>
      </c>
      <c r="J12" s="247">
        <v>6.3026250617283948</v>
      </c>
      <c r="K12" s="247">
        <v>6.6248351851851863</v>
      </c>
      <c r="L12" s="247">
        <v>6.1511943209876536</v>
      </c>
      <c r="M12" s="247">
        <v>6.1192585185185182</v>
      </c>
      <c r="N12" s="247">
        <v>6.1658875308641967</v>
      </c>
      <c r="O12" s="247">
        <v>7.9029120987654311</v>
      </c>
      <c r="P12" s="247">
        <v>2.466151604938271</v>
      </c>
      <c r="Q12" s="247">
        <v>2.0853229629629628</v>
      </c>
      <c r="R12" s="247">
        <v>2.3372540740740742</v>
      </c>
      <c r="S12" s="247">
        <v>2.8757898765432093</v>
      </c>
      <c r="T12" s="247">
        <v>5.103115555555557</v>
      </c>
      <c r="U12" s="247">
        <v>4.0484906172839503</v>
      </c>
      <c r="V12" s="247">
        <v>3.6642488888888884</v>
      </c>
      <c r="W12" s="247">
        <v>3.3734618518518515</v>
      </c>
      <c r="X12" s="247">
        <v>1.6406444444444443</v>
      </c>
      <c r="Y12" s="248">
        <v>1.0903137037037036</v>
      </c>
      <c r="Z12" s="76">
        <v>4.8003109465020577</v>
      </c>
      <c r="AA12" s="77">
        <v>3.9722196913580241</v>
      </c>
      <c r="AB12" s="77">
        <v>3.1533791769547324</v>
      </c>
      <c r="AC12" s="77">
        <v>3.9753032716049383</v>
      </c>
      <c r="AD12" s="78">
        <v>3.1250941306584363</v>
      </c>
    </row>
    <row r="13" spans="1:30" x14ac:dyDescent="0.2">
      <c r="A13" s="356" t="s">
        <v>207</v>
      </c>
      <c r="B13" s="246">
        <v>4.6724567901234561E-2</v>
      </c>
      <c r="C13" s="247">
        <v>0</v>
      </c>
      <c r="D13" s="247">
        <v>0</v>
      </c>
      <c r="E13" s="247">
        <v>0</v>
      </c>
      <c r="F13" s="247">
        <v>0</v>
      </c>
      <c r="G13" s="247">
        <v>0</v>
      </c>
      <c r="H13" s="247">
        <v>0</v>
      </c>
      <c r="I13" s="247">
        <v>0</v>
      </c>
      <c r="J13" s="247">
        <v>0.82157679012345675</v>
      </c>
      <c r="K13" s="247">
        <v>0.82157679012345675</v>
      </c>
      <c r="L13" s="247">
        <v>0.82157679012345675</v>
      </c>
      <c r="M13" s="247">
        <v>0</v>
      </c>
      <c r="N13" s="247">
        <v>0</v>
      </c>
      <c r="O13" s="247">
        <v>0.18856086419753085</v>
      </c>
      <c r="P13" s="247">
        <v>0</v>
      </c>
      <c r="Q13" s="247">
        <v>0.18856086419753085</v>
      </c>
      <c r="R13" s="247">
        <v>0.21401246913580244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8">
        <v>0</v>
      </c>
      <c r="Z13" s="76">
        <v>0.41078839506172837</v>
      </c>
      <c r="AA13" s="77">
        <v>9.8522366255144031E-2</v>
      </c>
      <c r="AB13" s="77">
        <v>0</v>
      </c>
      <c r="AC13" s="77">
        <v>0.1697702537722908</v>
      </c>
      <c r="AD13" s="78">
        <v>0.12927454732510288</v>
      </c>
    </row>
    <row r="14" spans="1:30" x14ac:dyDescent="0.2">
      <c r="A14" s="356" t="s">
        <v>208</v>
      </c>
      <c r="B14" s="246">
        <v>0.342313086419753</v>
      </c>
      <c r="C14" s="247">
        <v>0.29558851851851847</v>
      </c>
      <c r="D14" s="247">
        <v>0</v>
      </c>
      <c r="E14" s="247">
        <v>0</v>
      </c>
      <c r="F14" s="247">
        <v>4.6724567901234561E-2</v>
      </c>
      <c r="G14" s="247">
        <v>0</v>
      </c>
      <c r="H14" s="247">
        <v>0</v>
      </c>
      <c r="I14" s="247">
        <v>0.31999629629629628</v>
      </c>
      <c r="J14" s="247">
        <v>0.93070246913580224</v>
      </c>
      <c r="K14" s="247">
        <v>0.56398160493827154</v>
      </c>
      <c r="L14" s="247">
        <v>0.60494493827160478</v>
      </c>
      <c r="M14" s="247">
        <v>0.60494493827160478</v>
      </c>
      <c r="N14" s="247">
        <v>4.0963333333333324E-2</v>
      </c>
      <c r="O14" s="247">
        <v>0.83066185185185171</v>
      </c>
      <c r="P14" s="247">
        <v>0.78393728395061724</v>
      </c>
      <c r="Q14" s="247">
        <v>0.78393728395061724</v>
      </c>
      <c r="R14" s="247">
        <v>0.83066185185185171</v>
      </c>
      <c r="S14" s="247">
        <v>0</v>
      </c>
      <c r="T14" s="247">
        <v>0.31999629629629628</v>
      </c>
      <c r="U14" s="247">
        <v>0.27649061728395063</v>
      </c>
      <c r="V14" s="247">
        <v>0.82094308641975311</v>
      </c>
      <c r="W14" s="247">
        <v>0.82094308641975311</v>
      </c>
      <c r="X14" s="247">
        <v>0.82094308641975311</v>
      </c>
      <c r="Y14" s="248">
        <v>0.27649061728395063</v>
      </c>
      <c r="Z14" s="76">
        <v>0.50409504115226333</v>
      </c>
      <c r="AA14" s="77">
        <v>0.5450269341563786</v>
      </c>
      <c r="AB14" s="77">
        <v>0.55596779835390941</v>
      </c>
      <c r="AC14" s="77">
        <v>0.53502992455418386</v>
      </c>
      <c r="AD14" s="78">
        <v>0.42979853395061735</v>
      </c>
    </row>
    <row r="15" spans="1:30" x14ac:dyDescent="0.2">
      <c r="A15" s="356" t="s">
        <v>209</v>
      </c>
      <c r="B15" s="243">
        <v>4.6724567901234561E-2</v>
      </c>
      <c r="C15" s="243">
        <v>0</v>
      </c>
      <c r="D15" s="243">
        <v>0</v>
      </c>
      <c r="E15" s="243">
        <v>4.6724567901234561E-2</v>
      </c>
      <c r="F15" s="243">
        <v>0</v>
      </c>
      <c r="G15" s="243">
        <v>4.6724567901234561E-2</v>
      </c>
      <c r="H15" s="243">
        <v>0</v>
      </c>
      <c r="I15" s="243">
        <v>0.18786271604938271</v>
      </c>
      <c r="J15" s="243">
        <v>4.6724567901234561E-2</v>
      </c>
      <c r="K15" s="243">
        <v>1.4281802469135803</v>
      </c>
      <c r="L15" s="243">
        <v>0.23458728395061729</v>
      </c>
      <c r="M15" s="243">
        <v>0</v>
      </c>
      <c r="N15" s="243">
        <v>1.3789558024691355</v>
      </c>
      <c r="O15" s="243">
        <v>9.3449135802469122E-2</v>
      </c>
      <c r="P15" s="243">
        <v>0</v>
      </c>
      <c r="Q15" s="243">
        <v>0</v>
      </c>
      <c r="R15" s="243">
        <v>1.3259843209876545</v>
      </c>
      <c r="S15" s="243">
        <v>0</v>
      </c>
      <c r="T15" s="243">
        <v>9.3449135802469122E-2</v>
      </c>
      <c r="U15" s="243">
        <v>0</v>
      </c>
      <c r="V15" s="243">
        <v>0</v>
      </c>
      <c r="W15" s="243">
        <v>1.5216293827160492</v>
      </c>
      <c r="X15" s="243">
        <v>0.18786271604938271</v>
      </c>
      <c r="Y15" s="243">
        <v>0.23458728395061729</v>
      </c>
      <c r="Z15" s="76">
        <v>0.31622580246913584</v>
      </c>
      <c r="AA15" s="77">
        <v>0.46639820987654318</v>
      </c>
      <c r="AB15" s="77">
        <v>0.33958808641975308</v>
      </c>
      <c r="AC15" s="77">
        <v>0.37407069958847733</v>
      </c>
      <c r="AD15" s="78">
        <v>0.28639359567901229</v>
      </c>
    </row>
    <row r="16" spans="1:30" x14ac:dyDescent="0.2">
      <c r="A16" s="356" t="s">
        <v>210</v>
      </c>
      <c r="B16" s="243">
        <v>0</v>
      </c>
      <c r="C16" s="243">
        <v>0</v>
      </c>
      <c r="D16" s="243">
        <v>0</v>
      </c>
      <c r="E16" s="243">
        <v>0</v>
      </c>
      <c r="F16" s="243">
        <v>0</v>
      </c>
      <c r="G16" s="243">
        <v>0</v>
      </c>
      <c r="H16" s="243">
        <v>0</v>
      </c>
      <c r="I16" s="243">
        <v>0</v>
      </c>
      <c r="J16" s="243">
        <v>1.3789558024691355</v>
      </c>
      <c r="K16" s="243">
        <v>0</v>
      </c>
      <c r="L16" s="243">
        <v>0</v>
      </c>
      <c r="M16" s="243">
        <v>0</v>
      </c>
      <c r="N16" s="243">
        <v>0</v>
      </c>
      <c r="O16" s="243">
        <v>0</v>
      </c>
      <c r="P16" s="243">
        <v>0</v>
      </c>
      <c r="Q16" s="243">
        <v>0</v>
      </c>
      <c r="R16" s="243">
        <v>0.33432246913580249</v>
      </c>
      <c r="S16" s="243">
        <v>0</v>
      </c>
      <c r="T16" s="243">
        <v>1.1186525925925925</v>
      </c>
      <c r="U16" s="243">
        <v>0.78433012345679021</v>
      </c>
      <c r="V16" s="243">
        <v>0.20726197530864193</v>
      </c>
      <c r="W16" s="243">
        <v>0</v>
      </c>
      <c r="X16" s="243">
        <v>0</v>
      </c>
      <c r="Y16" s="243">
        <v>0</v>
      </c>
      <c r="Z16" s="76">
        <v>0.22982596707818925</v>
      </c>
      <c r="AA16" s="77">
        <v>5.5720411522633746E-2</v>
      </c>
      <c r="AB16" s="77">
        <v>0.35170744855967073</v>
      </c>
      <c r="AC16" s="77">
        <v>0.21241794238683123</v>
      </c>
      <c r="AD16" s="78">
        <v>0.15931345679012343</v>
      </c>
    </row>
    <row r="17" spans="1:30" x14ac:dyDescent="0.2">
      <c r="A17" s="356" t="s">
        <v>211</v>
      </c>
      <c r="B17" s="243">
        <v>0</v>
      </c>
      <c r="C17" s="243">
        <v>0</v>
      </c>
      <c r="D17" s="243">
        <v>0</v>
      </c>
      <c r="E17" s="243">
        <v>0</v>
      </c>
      <c r="F17" s="243">
        <v>0</v>
      </c>
      <c r="G17" s="243">
        <v>0</v>
      </c>
      <c r="H17" s="243">
        <v>0.40647432098765429</v>
      </c>
      <c r="I17" s="243">
        <v>1.4975709876543211</v>
      </c>
      <c r="J17" s="243">
        <v>1.7834297530864198</v>
      </c>
      <c r="K17" s="243">
        <v>1.0910966666666666</v>
      </c>
      <c r="L17" s="243">
        <v>0.61919419753086402</v>
      </c>
      <c r="M17" s="243">
        <v>0</v>
      </c>
      <c r="N17" s="243">
        <v>4.0612469135802465E-2</v>
      </c>
      <c r="O17" s="243">
        <v>4.0612469135802465E-2</v>
      </c>
      <c r="P17" s="243">
        <v>4.0612469135802465E-2</v>
      </c>
      <c r="Q17" s="243">
        <v>4.0612469135802465E-2</v>
      </c>
      <c r="R17" s="243">
        <v>4.0612469135802465E-2</v>
      </c>
      <c r="S17" s="243">
        <v>4.0612469135802465E-2</v>
      </c>
      <c r="T17" s="243">
        <v>0</v>
      </c>
      <c r="U17" s="243">
        <v>0</v>
      </c>
      <c r="V17" s="243">
        <v>0</v>
      </c>
      <c r="W17" s="243">
        <v>0</v>
      </c>
      <c r="X17" s="243">
        <v>0</v>
      </c>
      <c r="Y17" s="243">
        <v>0</v>
      </c>
      <c r="Z17" s="76">
        <v>0.89962765432098746</v>
      </c>
      <c r="AA17" s="77">
        <v>4.0612469135802465E-2</v>
      </c>
      <c r="AB17" s="77">
        <v>0</v>
      </c>
      <c r="AC17" s="77">
        <v>0.3134133744855967</v>
      </c>
      <c r="AD17" s="78">
        <v>0.23506003086419749</v>
      </c>
    </row>
    <row r="18" spans="1:30" x14ac:dyDescent="0.2">
      <c r="A18" s="356" t="s">
        <v>212</v>
      </c>
      <c r="B18" s="246">
        <v>4.6724567901234561E-2</v>
      </c>
      <c r="C18" s="247">
        <v>0</v>
      </c>
      <c r="D18" s="247">
        <v>0</v>
      </c>
      <c r="E18" s="247">
        <v>0</v>
      </c>
      <c r="F18" s="247">
        <v>0</v>
      </c>
      <c r="G18" s="247">
        <v>0</v>
      </c>
      <c r="H18" s="247">
        <v>0</v>
      </c>
      <c r="I18" s="247">
        <v>0</v>
      </c>
      <c r="J18" s="247">
        <v>0.1476806172839506</v>
      </c>
      <c r="K18" s="247">
        <v>0</v>
      </c>
      <c r="L18" s="247">
        <v>0.1476806172839506</v>
      </c>
      <c r="M18" s="247">
        <v>0.33432246913580249</v>
      </c>
      <c r="N18" s="247">
        <v>0</v>
      </c>
      <c r="O18" s="247">
        <v>0</v>
      </c>
      <c r="P18" s="247">
        <v>0.26219555555555557</v>
      </c>
      <c r="Q18" s="247">
        <v>0.26219555555555557</v>
      </c>
      <c r="R18" s="247">
        <v>0.26219555555555557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0.34106320987654315</v>
      </c>
      <c r="Y18" s="248">
        <v>0.34106320987654315</v>
      </c>
      <c r="Z18" s="76">
        <v>0.1049472839506173</v>
      </c>
      <c r="AA18" s="77">
        <v>0.13109777777777779</v>
      </c>
      <c r="AB18" s="77">
        <v>0.11368773662551439</v>
      </c>
      <c r="AC18" s="77">
        <v>0.11657759945130314</v>
      </c>
      <c r="AD18" s="78">
        <v>8.9380056584362141E-2</v>
      </c>
    </row>
    <row r="19" spans="1:30" x14ac:dyDescent="0.2">
      <c r="A19" s="356" t="s">
        <v>213</v>
      </c>
      <c r="B19" s="243">
        <v>0</v>
      </c>
      <c r="C19" s="243">
        <v>0</v>
      </c>
      <c r="D19" s="243">
        <v>4.6724567901234561E-2</v>
      </c>
      <c r="E19" s="243">
        <v>0</v>
      </c>
      <c r="F19" s="243">
        <v>0</v>
      </c>
      <c r="G19" s="243">
        <v>0</v>
      </c>
      <c r="H19" s="243">
        <v>0</v>
      </c>
      <c r="I19" s="243">
        <v>0.42440987654320989</v>
      </c>
      <c r="J19" s="243">
        <v>0.47113444444444447</v>
      </c>
      <c r="K19" s="243">
        <v>0.63947148148148147</v>
      </c>
      <c r="L19" s="243">
        <v>0.42440987654320989</v>
      </c>
      <c r="M19" s="243">
        <v>0.42440987654320989</v>
      </c>
      <c r="N19" s="243">
        <v>0.42440987654320989</v>
      </c>
      <c r="O19" s="243">
        <v>0.42440987654320989</v>
      </c>
      <c r="P19" s="243">
        <v>0</v>
      </c>
      <c r="Q19" s="243">
        <v>0</v>
      </c>
      <c r="R19" s="243">
        <v>0.63790160493827153</v>
      </c>
      <c r="S19" s="243">
        <v>0.59117703703703695</v>
      </c>
      <c r="T19" s="243">
        <v>0.59117703703703695</v>
      </c>
      <c r="U19" s="243">
        <v>0.29558851851851847</v>
      </c>
      <c r="V19" s="243">
        <v>0</v>
      </c>
      <c r="W19" s="243">
        <v>4.6724567901234561E-2</v>
      </c>
      <c r="X19" s="243">
        <v>0</v>
      </c>
      <c r="Y19" s="243">
        <v>0</v>
      </c>
      <c r="Z19" s="76">
        <v>0.39730592592592595</v>
      </c>
      <c r="AA19" s="77">
        <v>0.34631639917695473</v>
      </c>
      <c r="AB19" s="77">
        <v>0.15558168724279833</v>
      </c>
      <c r="AC19" s="77">
        <v>0.29973467078189292</v>
      </c>
      <c r="AD19" s="78">
        <v>0.22674786008230449</v>
      </c>
    </row>
    <row r="20" spans="1:30" x14ac:dyDescent="0.2">
      <c r="A20" s="356" t="s">
        <v>214</v>
      </c>
      <c r="B20" s="239">
        <v>0</v>
      </c>
      <c r="C20" s="239">
        <v>0</v>
      </c>
      <c r="D20" s="239">
        <v>0</v>
      </c>
      <c r="E20" s="239">
        <v>0</v>
      </c>
      <c r="F20" s="239">
        <v>0</v>
      </c>
      <c r="G20" s="239">
        <v>0</v>
      </c>
      <c r="H20" s="239">
        <v>0</v>
      </c>
      <c r="I20" s="239">
        <v>0</v>
      </c>
      <c r="J20" s="239">
        <v>0</v>
      </c>
      <c r="K20" s="239">
        <v>0</v>
      </c>
      <c r="L20" s="239">
        <v>0</v>
      </c>
      <c r="M20" s="239">
        <v>6.9246666666666665E-2</v>
      </c>
      <c r="N20" s="239">
        <v>0</v>
      </c>
      <c r="O20" s="239">
        <v>0</v>
      </c>
      <c r="P20" s="239">
        <v>0</v>
      </c>
      <c r="Q20" s="239">
        <v>0</v>
      </c>
      <c r="R20" s="239">
        <v>0</v>
      </c>
      <c r="S20" s="239">
        <v>0</v>
      </c>
      <c r="T20" s="239">
        <v>0</v>
      </c>
      <c r="U20" s="239">
        <v>0</v>
      </c>
      <c r="V20" s="239">
        <v>0</v>
      </c>
      <c r="W20" s="239">
        <v>0</v>
      </c>
      <c r="X20" s="239">
        <v>0</v>
      </c>
      <c r="Y20" s="239">
        <v>0</v>
      </c>
      <c r="Z20" s="62">
        <v>1.1541111111111111E-2</v>
      </c>
      <c r="AA20" s="63">
        <v>0</v>
      </c>
      <c r="AB20" s="63">
        <v>0</v>
      </c>
      <c r="AC20" s="63">
        <v>3.8470370370370368E-3</v>
      </c>
      <c r="AD20" s="64">
        <v>2.8852777777777778E-3</v>
      </c>
    </row>
    <row r="21" spans="1:30" x14ac:dyDescent="0.2">
      <c r="A21" s="356" t="s">
        <v>215</v>
      </c>
      <c r="B21" s="243">
        <v>4.6724567901234561E-2</v>
      </c>
      <c r="C21" s="243">
        <v>0</v>
      </c>
      <c r="D21" s="243">
        <v>0</v>
      </c>
      <c r="E21" s="243">
        <v>4.6724567901234561E-2</v>
      </c>
      <c r="F21" s="243">
        <v>0</v>
      </c>
      <c r="G21" s="243">
        <v>0</v>
      </c>
      <c r="H21" s="243">
        <v>0</v>
      </c>
      <c r="I21" s="243">
        <v>0</v>
      </c>
      <c r="J21" s="243">
        <v>4.6724567901234561E-2</v>
      </c>
      <c r="K21" s="243">
        <v>0</v>
      </c>
      <c r="L21" s="243">
        <v>0</v>
      </c>
      <c r="M21" s="243">
        <v>1.4281802469135803</v>
      </c>
      <c r="N21" s="243">
        <v>1.3259843209876545</v>
      </c>
      <c r="O21" s="243">
        <v>4.6724567901234561E-2</v>
      </c>
      <c r="P21" s="243">
        <v>0</v>
      </c>
      <c r="Q21" s="243">
        <v>0</v>
      </c>
      <c r="R21" s="243">
        <v>4.6724567901234561E-2</v>
      </c>
      <c r="S21" s="243">
        <v>1.4281802469135803</v>
      </c>
      <c r="T21" s="243">
        <v>0</v>
      </c>
      <c r="U21" s="243">
        <v>0</v>
      </c>
      <c r="V21" s="243">
        <v>4.6724567901234561E-2</v>
      </c>
      <c r="W21" s="243">
        <v>0</v>
      </c>
      <c r="X21" s="243">
        <v>0</v>
      </c>
      <c r="Y21" s="243">
        <v>4.6724567901234561E-2</v>
      </c>
      <c r="Z21" s="62">
        <v>0.24581746913580246</v>
      </c>
      <c r="AA21" s="63">
        <v>0.47460228395061727</v>
      </c>
      <c r="AB21" s="63">
        <v>1.5574855967078187E-2</v>
      </c>
      <c r="AC21" s="63">
        <v>0.24533153635116603</v>
      </c>
      <c r="AD21" s="64">
        <v>0.18789236625514405</v>
      </c>
    </row>
    <row r="22" spans="1:30" x14ac:dyDescent="0.2">
      <c r="A22" s="356" t="s">
        <v>216</v>
      </c>
      <c r="B22" s="243">
        <v>0</v>
      </c>
      <c r="C22" s="243">
        <v>0</v>
      </c>
      <c r="D22" s="243">
        <v>0</v>
      </c>
      <c r="E22" s="243">
        <v>0</v>
      </c>
      <c r="F22" s="243">
        <v>0</v>
      </c>
      <c r="G22" s="243">
        <v>0</v>
      </c>
      <c r="H22" s="243">
        <v>0</v>
      </c>
      <c r="I22" s="243">
        <v>0</v>
      </c>
      <c r="J22" s="243">
        <v>0</v>
      </c>
      <c r="K22" s="243">
        <v>0</v>
      </c>
      <c r="L22" s="243">
        <v>0</v>
      </c>
      <c r="M22" s="243">
        <v>0</v>
      </c>
      <c r="N22" s="243">
        <v>0.28513604938271603</v>
      </c>
      <c r="O22" s="243">
        <v>0.28513604938271603</v>
      </c>
      <c r="P22" s="243">
        <v>0.7895649382716049</v>
      </c>
      <c r="Q22" s="243">
        <v>0.7895649382716049</v>
      </c>
      <c r="R22" s="243">
        <v>0.50442888888888882</v>
      </c>
      <c r="S22" s="243">
        <v>0</v>
      </c>
      <c r="T22" s="243">
        <v>0</v>
      </c>
      <c r="U22" s="243">
        <v>0</v>
      </c>
      <c r="V22" s="243">
        <v>0</v>
      </c>
      <c r="W22" s="243">
        <v>0</v>
      </c>
      <c r="X22" s="243">
        <v>0</v>
      </c>
      <c r="Y22" s="243">
        <v>0</v>
      </c>
      <c r="Z22" s="76">
        <v>0</v>
      </c>
      <c r="AA22" s="77">
        <v>0.44230514403292176</v>
      </c>
      <c r="AB22" s="77">
        <v>0</v>
      </c>
      <c r="AC22" s="77">
        <v>0.14743504801097393</v>
      </c>
      <c r="AD22" s="78">
        <v>0.11057628600823044</v>
      </c>
    </row>
    <row r="23" spans="1:30" x14ac:dyDescent="0.2">
      <c r="A23" s="356" t="s">
        <v>217</v>
      </c>
      <c r="B23" s="243">
        <v>0.29558851851851847</v>
      </c>
      <c r="C23" s="243">
        <v>0.59117703703703695</v>
      </c>
      <c r="D23" s="243">
        <v>0.59117703703703695</v>
      </c>
      <c r="E23" s="243">
        <v>0.59117703703703695</v>
      </c>
      <c r="F23" s="243">
        <v>0</v>
      </c>
      <c r="G23" s="243">
        <v>0</v>
      </c>
      <c r="H23" s="243">
        <v>0</v>
      </c>
      <c r="I23" s="243">
        <v>0</v>
      </c>
      <c r="J23" s="243">
        <v>0</v>
      </c>
      <c r="K23" s="243">
        <v>0</v>
      </c>
      <c r="L23" s="243">
        <v>0</v>
      </c>
      <c r="M23" s="243">
        <v>0</v>
      </c>
      <c r="N23" s="243">
        <v>0</v>
      </c>
      <c r="O23" s="243">
        <v>0</v>
      </c>
      <c r="P23" s="243">
        <v>0</v>
      </c>
      <c r="Q23" s="243">
        <v>0</v>
      </c>
      <c r="R23" s="243">
        <v>0</v>
      </c>
      <c r="S23" s="243">
        <v>0</v>
      </c>
      <c r="T23" s="243">
        <v>0</v>
      </c>
      <c r="U23" s="243">
        <v>0</v>
      </c>
      <c r="V23" s="243">
        <v>0</v>
      </c>
      <c r="W23" s="243">
        <v>0</v>
      </c>
      <c r="X23" s="243">
        <v>0</v>
      </c>
      <c r="Y23" s="243">
        <v>0</v>
      </c>
      <c r="Z23" s="76">
        <v>0</v>
      </c>
      <c r="AA23" s="77">
        <v>0</v>
      </c>
      <c r="AB23" s="77">
        <v>0</v>
      </c>
      <c r="AC23" s="77">
        <v>0</v>
      </c>
      <c r="AD23" s="78">
        <v>8.6213317901234557E-2</v>
      </c>
    </row>
    <row r="24" spans="1:30" x14ac:dyDescent="0.2">
      <c r="A24" s="356" t="s">
        <v>218</v>
      </c>
      <c r="B24" s="246">
        <v>0</v>
      </c>
      <c r="C24" s="247">
        <v>0</v>
      </c>
      <c r="D24" s="247">
        <v>4.6724567901234561E-2</v>
      </c>
      <c r="E24" s="247">
        <v>0</v>
      </c>
      <c r="F24" s="247">
        <v>0</v>
      </c>
      <c r="G24" s="247">
        <v>0</v>
      </c>
      <c r="H24" s="247">
        <v>0</v>
      </c>
      <c r="I24" s="247">
        <v>0</v>
      </c>
      <c r="J24" s="247">
        <v>4.6724567901234561E-2</v>
      </c>
      <c r="K24" s="247">
        <v>0</v>
      </c>
      <c r="L24" s="247">
        <v>0</v>
      </c>
      <c r="M24" s="247">
        <v>0</v>
      </c>
      <c r="N24" s="247">
        <v>0</v>
      </c>
      <c r="O24" s="247">
        <v>4.6724567901234561E-2</v>
      </c>
      <c r="P24" s="247">
        <v>0</v>
      </c>
      <c r="Q24" s="247">
        <v>0</v>
      </c>
      <c r="R24" s="247">
        <v>4.6724567901234561E-2</v>
      </c>
      <c r="S24" s="247">
        <v>0</v>
      </c>
      <c r="T24" s="247">
        <v>0</v>
      </c>
      <c r="U24" s="247">
        <v>0</v>
      </c>
      <c r="V24" s="247">
        <v>4.6724567901234561E-2</v>
      </c>
      <c r="W24" s="247">
        <v>0</v>
      </c>
      <c r="X24" s="247">
        <v>0</v>
      </c>
      <c r="Y24" s="248">
        <v>0</v>
      </c>
      <c r="Z24" s="76">
        <v>7.7874279835390935E-3</v>
      </c>
      <c r="AA24" s="77">
        <v>1.5574855967078187E-2</v>
      </c>
      <c r="AB24" s="77">
        <v>7.7874279835390935E-3</v>
      </c>
      <c r="AC24" s="77">
        <v>1.0383237311385457E-2</v>
      </c>
      <c r="AD24" s="78">
        <v>9.734284979423866E-3</v>
      </c>
    </row>
    <row r="25" spans="1:30" x14ac:dyDescent="0.2">
      <c r="A25" s="356" t="s">
        <v>219</v>
      </c>
      <c r="B25" s="243">
        <v>0</v>
      </c>
      <c r="C25" s="243">
        <v>0</v>
      </c>
      <c r="D25" s="243">
        <v>0</v>
      </c>
      <c r="E25" s="243">
        <v>0</v>
      </c>
      <c r="F25" s="243">
        <v>0</v>
      </c>
      <c r="G25" s="243">
        <v>0</v>
      </c>
      <c r="H25" s="243">
        <v>5.9761111111111105E-2</v>
      </c>
      <c r="I25" s="243">
        <v>0.38948555555555558</v>
      </c>
      <c r="J25" s="243">
        <v>0.55620419753086414</v>
      </c>
      <c r="K25" s="243">
        <v>0.55620419753086414</v>
      </c>
      <c r="L25" s="243">
        <v>0.89161999999999986</v>
      </c>
      <c r="M25" s="243">
        <v>0.89161999999999986</v>
      </c>
      <c r="N25" s="243">
        <v>0.33541580246913577</v>
      </c>
      <c r="O25" s="243">
        <v>0</v>
      </c>
      <c r="P25" s="243">
        <v>0</v>
      </c>
      <c r="Q25" s="243">
        <v>3.4106913580246916E-2</v>
      </c>
      <c r="R25" s="243">
        <v>0.33541580246913577</v>
      </c>
      <c r="S25" s="243">
        <v>0.3524692592592592</v>
      </c>
      <c r="T25" s="243">
        <v>0</v>
      </c>
      <c r="U25" s="243">
        <v>0</v>
      </c>
      <c r="V25" s="243">
        <v>0</v>
      </c>
      <c r="W25" s="243">
        <v>0.80138358024691347</v>
      </c>
      <c r="X25" s="243">
        <v>0.16671864197530864</v>
      </c>
      <c r="Y25" s="243">
        <v>0</v>
      </c>
      <c r="Z25" s="76">
        <v>0.55748251028806572</v>
      </c>
      <c r="AA25" s="77">
        <v>0.17623462962962963</v>
      </c>
      <c r="AB25" s="77">
        <v>0.16135037037037034</v>
      </c>
      <c r="AC25" s="77">
        <v>0.29835583676268856</v>
      </c>
      <c r="AD25" s="78">
        <v>0.22376687757201641</v>
      </c>
    </row>
    <row r="26" spans="1:30" x14ac:dyDescent="0.2">
      <c r="A26" s="356" t="s">
        <v>56</v>
      </c>
      <c r="B26" s="243">
        <v>4.6724567901234561E-2</v>
      </c>
      <c r="C26" s="243">
        <v>0</v>
      </c>
      <c r="D26" s="243">
        <v>0</v>
      </c>
      <c r="E26" s="243">
        <v>4.6724567901234561E-2</v>
      </c>
      <c r="F26" s="243">
        <v>0</v>
      </c>
      <c r="G26" s="243">
        <v>0</v>
      </c>
      <c r="H26" s="243">
        <v>0</v>
      </c>
      <c r="I26" s="243">
        <v>4.6724567901234561E-2</v>
      </c>
      <c r="J26" s="243">
        <v>0</v>
      </c>
      <c r="K26" s="243">
        <v>0</v>
      </c>
      <c r="L26" s="243">
        <v>0.10648567901234567</v>
      </c>
      <c r="M26" s="243">
        <v>0</v>
      </c>
      <c r="N26" s="243">
        <v>0</v>
      </c>
      <c r="O26" s="243">
        <v>4.6724567901234561E-2</v>
      </c>
      <c r="P26" s="243">
        <v>0</v>
      </c>
      <c r="Q26" s="243">
        <v>0.84851580246913572</v>
      </c>
      <c r="R26" s="243">
        <v>0.8952403703703703</v>
      </c>
      <c r="S26" s="243">
        <v>0.84851580246913572</v>
      </c>
      <c r="T26" s="243">
        <v>0.84851580246913572</v>
      </c>
      <c r="U26" s="243">
        <v>0</v>
      </c>
      <c r="V26" s="243">
        <v>4.6724567901234561E-2</v>
      </c>
      <c r="W26" s="243">
        <v>0</v>
      </c>
      <c r="X26" s="243">
        <v>4.6724567901234561E-2</v>
      </c>
      <c r="Y26" s="243">
        <v>4.6724567901234561E-2</v>
      </c>
      <c r="Z26" s="76">
        <v>2.5535041152263373E-2</v>
      </c>
      <c r="AA26" s="77">
        <v>0.43983275720164605</v>
      </c>
      <c r="AB26" s="77">
        <v>0.16478158436213991</v>
      </c>
      <c r="AC26" s="77">
        <v>0.21004979423868311</v>
      </c>
      <c r="AD26" s="78">
        <v>0.16143105967078189</v>
      </c>
    </row>
    <row r="27" spans="1:30" x14ac:dyDescent="0.2">
      <c r="A27" s="356" t="s">
        <v>220</v>
      </c>
      <c r="B27" s="243">
        <v>4.6724567901234561E-2</v>
      </c>
      <c r="C27" s="243">
        <v>0</v>
      </c>
      <c r="D27" s="243">
        <v>0</v>
      </c>
      <c r="E27" s="243">
        <v>4.6724567901234561E-2</v>
      </c>
      <c r="F27" s="243">
        <v>0</v>
      </c>
      <c r="G27" s="243">
        <v>0</v>
      </c>
      <c r="H27" s="243">
        <v>0.29558851851851847</v>
      </c>
      <c r="I27" s="243">
        <v>0.42696530864197524</v>
      </c>
      <c r="J27" s="243">
        <v>0.342313086419753</v>
      </c>
      <c r="K27" s="243">
        <v>0.29558851851851847</v>
      </c>
      <c r="L27" s="243">
        <v>0.29558851851851847</v>
      </c>
      <c r="M27" s="243">
        <v>0.29558851851851847</v>
      </c>
      <c r="N27" s="243">
        <v>0.29558851851851847</v>
      </c>
      <c r="O27" s="243">
        <v>0.342313086419753</v>
      </c>
      <c r="P27" s="243">
        <v>0.29558851851851847</v>
      </c>
      <c r="Q27" s="243">
        <v>0.13137679012345679</v>
      </c>
      <c r="R27" s="243">
        <v>0</v>
      </c>
      <c r="S27" s="243">
        <v>4.6724567901234561E-2</v>
      </c>
      <c r="T27" s="243">
        <v>0</v>
      </c>
      <c r="U27" s="243">
        <v>0</v>
      </c>
      <c r="V27" s="243">
        <v>0</v>
      </c>
      <c r="W27" s="243">
        <v>0.17810135802469135</v>
      </c>
      <c r="X27" s="243">
        <v>0</v>
      </c>
      <c r="Y27" s="243">
        <v>4.6724567901234561E-2</v>
      </c>
      <c r="Z27" s="76">
        <v>0.32527207818930037</v>
      </c>
      <c r="AA27" s="77">
        <v>0.18526524691358023</v>
      </c>
      <c r="AB27" s="77">
        <v>3.7470987654320984E-2</v>
      </c>
      <c r="AC27" s="77">
        <v>0.18266943758573387</v>
      </c>
      <c r="AD27" s="78">
        <v>0.14089579218106993</v>
      </c>
    </row>
    <row r="28" spans="1:30" x14ac:dyDescent="0.2">
      <c r="A28" s="357" t="s">
        <v>58</v>
      </c>
      <c r="B28" s="243">
        <v>0</v>
      </c>
      <c r="C28" s="243">
        <v>0</v>
      </c>
      <c r="D28" s="243">
        <v>0</v>
      </c>
      <c r="E28" s="243">
        <v>0</v>
      </c>
      <c r="F28" s="243">
        <v>0</v>
      </c>
      <c r="G28" s="243">
        <v>0.20586864197530863</v>
      </c>
      <c r="H28" s="243">
        <v>0</v>
      </c>
      <c r="I28" s="243">
        <v>0.190730987654321</v>
      </c>
      <c r="J28" s="243">
        <v>0.190730987654321</v>
      </c>
      <c r="K28" s="243">
        <v>0</v>
      </c>
      <c r="L28" s="243">
        <v>0</v>
      </c>
      <c r="M28" s="243">
        <v>0</v>
      </c>
      <c r="N28" s="243">
        <v>0</v>
      </c>
      <c r="O28" s="243">
        <v>0</v>
      </c>
      <c r="P28" s="243">
        <v>0</v>
      </c>
      <c r="Q28" s="243">
        <v>0</v>
      </c>
      <c r="R28" s="243">
        <v>0</v>
      </c>
      <c r="S28" s="243">
        <v>0</v>
      </c>
      <c r="T28" s="243">
        <v>0</v>
      </c>
      <c r="U28" s="243">
        <v>0</v>
      </c>
      <c r="V28" s="243">
        <v>0</v>
      </c>
      <c r="W28" s="243">
        <v>0</v>
      </c>
      <c r="X28" s="243">
        <v>0</v>
      </c>
      <c r="Y28" s="243">
        <v>0</v>
      </c>
      <c r="Z28" s="79">
        <v>6.3576995884773668E-2</v>
      </c>
      <c r="AA28" s="80">
        <v>0</v>
      </c>
      <c r="AB28" s="80">
        <v>0</v>
      </c>
      <c r="AC28" s="80">
        <v>2.1192331961591222E-2</v>
      </c>
      <c r="AD28" s="81">
        <v>2.4472109053497944E-2</v>
      </c>
    </row>
    <row r="29" spans="1:30" x14ac:dyDescent="0.2">
      <c r="A29" s="5" t="s">
        <v>59</v>
      </c>
      <c r="B29" s="82">
        <v>4.0479654320987652</v>
      </c>
      <c r="C29" s="83">
        <v>2.8924061728395061</v>
      </c>
      <c r="D29" s="83">
        <v>2.3635425925925921</v>
      </c>
      <c r="E29" s="83">
        <v>1.8838001234567892</v>
      </c>
      <c r="F29" s="83">
        <v>0.91502592592592591</v>
      </c>
      <c r="G29" s="83">
        <v>1.8100192592592592</v>
      </c>
      <c r="H29" s="83">
        <v>3.4702591358024688</v>
      </c>
      <c r="I29" s="83">
        <v>11.315551481481481</v>
      </c>
      <c r="J29" s="83">
        <v>17.474736666666661</v>
      </c>
      <c r="K29" s="83">
        <v>16.0837212345679</v>
      </c>
      <c r="L29" s="83">
        <v>15.046203950617283</v>
      </c>
      <c r="M29" s="83">
        <v>13.338208888888888</v>
      </c>
      <c r="N29" s="83">
        <v>13.152708888888888</v>
      </c>
      <c r="O29" s="83">
        <v>13.301833333333331</v>
      </c>
      <c r="P29" s="83">
        <v>9.3967423456790105</v>
      </c>
      <c r="Q29" s="83">
        <v>6.904693827160493</v>
      </c>
      <c r="R29" s="83">
        <v>9.1114283950617274</v>
      </c>
      <c r="S29" s="83">
        <v>7.5063171604938264</v>
      </c>
      <c r="T29" s="83">
        <v>8.8638758024691384</v>
      </c>
      <c r="U29" s="83">
        <v>5.8785813580246913</v>
      </c>
      <c r="V29" s="83">
        <v>5.7514607407407405</v>
      </c>
      <c r="W29" s="83">
        <v>9.1456699999999991</v>
      </c>
      <c r="X29" s="83">
        <v>5.9741271604938264</v>
      </c>
      <c r="Y29" s="84">
        <v>3.7512999999999996</v>
      </c>
      <c r="Z29" s="85">
        <v>12.788113559670782</v>
      </c>
      <c r="AA29" s="83">
        <v>9.8956206584362132</v>
      </c>
      <c r="AB29" s="83">
        <v>6.5608358436214003</v>
      </c>
      <c r="AC29" s="83">
        <v>9.748190020576132</v>
      </c>
      <c r="AD29" s="86">
        <v>7.8908408281892983</v>
      </c>
    </row>
    <row r="30" spans="1:30" x14ac:dyDescent="0.2">
      <c r="A30" s="11" t="s">
        <v>63</v>
      </c>
      <c r="B30" s="36">
        <v>12.147755432098766</v>
      </c>
      <c r="C30" s="32">
        <v>7.170892962962963</v>
      </c>
      <c r="D30" s="32">
        <v>4.707363827160493</v>
      </c>
      <c r="E30" s="32">
        <v>4.1106330864197513</v>
      </c>
      <c r="F30" s="32">
        <v>4.3513243209876542</v>
      </c>
      <c r="G30" s="32">
        <v>5.9687972839506171</v>
      </c>
      <c r="H30" s="32">
        <v>10.224543827160494</v>
      </c>
      <c r="I30" s="32">
        <v>21.877745802469136</v>
      </c>
      <c r="J30" s="32">
        <v>35.116512839506171</v>
      </c>
      <c r="K30" s="32">
        <v>43.273925914986712</v>
      </c>
      <c r="L30" s="32">
        <v>46.302898945147675</v>
      </c>
      <c r="M30" s="32">
        <v>45.790994291295505</v>
      </c>
      <c r="N30" s="32">
        <v>43.2739419456165</v>
      </c>
      <c r="O30" s="32">
        <v>42.249763209876534</v>
      </c>
      <c r="P30" s="32">
        <v>42.307716419753085</v>
      </c>
      <c r="Q30" s="32">
        <v>39.630353333333332</v>
      </c>
      <c r="R30" s="32">
        <v>38.456874444444445</v>
      </c>
      <c r="S30" s="32">
        <v>33.986392098765421</v>
      </c>
      <c r="T30" s="32">
        <v>32.026903827160496</v>
      </c>
      <c r="U30" s="32">
        <v>21.96970679012346</v>
      </c>
      <c r="V30" s="32">
        <v>19.958256913580243</v>
      </c>
      <c r="W30" s="32">
        <v>17.170507530864192</v>
      </c>
      <c r="X30" s="32">
        <v>13.361009259259259</v>
      </c>
      <c r="Y30" s="37">
        <v>10.2310512345679</v>
      </c>
      <c r="Z30" s="31">
        <v>34.30730720164609</v>
      </c>
      <c r="AA30" s="32">
        <v>40.915126707818935</v>
      </c>
      <c r="AB30" s="32">
        <v>19.119572592592593</v>
      </c>
      <c r="AC30" s="32">
        <v>31.447335500685867</v>
      </c>
      <c r="AD30" s="33">
        <v>25.187866913580251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178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6">
        <v>0</v>
      </c>
      <c r="C35" s="227">
        <v>0</v>
      </c>
      <c r="D35" s="227">
        <v>0</v>
      </c>
      <c r="E35" s="227">
        <v>0</v>
      </c>
      <c r="F35" s="227">
        <v>0</v>
      </c>
      <c r="G35" s="227">
        <v>0</v>
      </c>
      <c r="H35" s="227">
        <v>0</v>
      </c>
      <c r="I35" s="227">
        <v>0</v>
      </c>
      <c r="J35" s="227">
        <v>0</v>
      </c>
      <c r="K35" s="227">
        <v>7.099308641975309E-2</v>
      </c>
      <c r="L35" s="227">
        <v>0</v>
      </c>
      <c r="M35" s="227">
        <v>0</v>
      </c>
      <c r="N35" s="227">
        <v>0</v>
      </c>
      <c r="O35" s="227">
        <v>0</v>
      </c>
      <c r="P35" s="227">
        <v>0</v>
      </c>
      <c r="Q35" s="227">
        <v>0</v>
      </c>
      <c r="R35" s="227">
        <v>7.099308641975309E-2</v>
      </c>
      <c r="S35" s="227">
        <v>7.099308641975309E-2</v>
      </c>
      <c r="T35" s="227">
        <v>0</v>
      </c>
      <c r="U35" s="227">
        <v>0</v>
      </c>
      <c r="V35" s="227">
        <v>0</v>
      </c>
      <c r="W35" s="227">
        <v>0</v>
      </c>
      <c r="X35" s="227">
        <v>0.12322493827160491</v>
      </c>
      <c r="Y35" s="228">
        <v>0</v>
      </c>
      <c r="Z35" s="14">
        <f>+AVERAGE(H35:M35)</f>
        <v>1.1832181069958848E-2</v>
      </c>
      <c r="AA35" s="15">
        <f>+AVERAGE(N35:S35)</f>
        <v>2.3664362139917697E-2</v>
      </c>
      <c r="AB35" s="15">
        <f>+AVERAGE(T35:Y35)</f>
        <v>2.0537489711934153E-2</v>
      </c>
      <c r="AC35" s="15">
        <f>+AVERAGE(H35:Y35)</f>
        <v>1.8678010973936898E-2</v>
      </c>
      <c r="AD35" s="16">
        <f>+AVERAGE(B35:Y35)</f>
        <v>1.4008508230452674E-2</v>
      </c>
    </row>
    <row r="36" spans="1:30" x14ac:dyDescent="0.2">
      <c r="A36" s="356" t="s">
        <v>222</v>
      </c>
      <c r="B36" s="229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0.43326864197530862</v>
      </c>
      <c r="I36" s="230">
        <v>0.87300629629629611</v>
      </c>
      <c r="J36" s="230">
        <v>1.357247901234568</v>
      </c>
      <c r="K36" s="230">
        <v>1.5603102469135801</v>
      </c>
      <c r="L36" s="230">
        <v>1.6074961728395061</v>
      </c>
      <c r="M36" s="230">
        <v>1.1270416049382714</v>
      </c>
      <c r="N36" s="230">
        <v>0.50369654320987645</v>
      </c>
      <c r="O36" s="230">
        <v>0.35387901234567898</v>
      </c>
      <c r="P36" s="230">
        <v>0.35387901234567898</v>
      </c>
      <c r="Q36" s="230">
        <v>0.10043074074074074</v>
      </c>
      <c r="R36" s="230">
        <v>5.3244814814814814E-2</v>
      </c>
      <c r="S36" s="230">
        <v>0.10043074074074074</v>
      </c>
      <c r="T36" s="230">
        <v>0.10043074074074074</v>
      </c>
      <c r="U36" s="230">
        <v>4.7185925925925923E-2</v>
      </c>
      <c r="V36" s="230">
        <v>8.2682469135802475E-2</v>
      </c>
      <c r="W36" s="230">
        <v>8.2682469135802475E-2</v>
      </c>
      <c r="X36" s="230">
        <v>4.7185925925925923E-2</v>
      </c>
      <c r="Y36" s="231">
        <v>0</v>
      </c>
      <c r="Z36" s="17">
        <f t="shared" ref="Z36:Z62" si="0">+AVERAGE(H36:M36)</f>
        <v>1.1597284773662548</v>
      </c>
      <c r="AA36" s="18">
        <f t="shared" ref="AA36:AA62" si="1">+AVERAGE(N36:S36)</f>
        <v>0.24426014403292176</v>
      </c>
      <c r="AB36" s="18">
        <f t="shared" ref="AB36:AB62" si="2">+AVERAGE(T36:Y36)</f>
        <v>6.0027921810699582E-2</v>
      </c>
      <c r="AC36" s="18">
        <f t="shared" ref="AC36:AC62" si="3">+AVERAGE(H36:Y36)</f>
        <v>0.48800551440329198</v>
      </c>
      <c r="AD36" s="19">
        <f t="shared" ref="AD36:AD62" si="4">+AVERAGE(B36:Y36)</f>
        <v>0.36600413580246899</v>
      </c>
    </row>
    <row r="37" spans="1:30" x14ac:dyDescent="0.2">
      <c r="A37" s="356" t="s">
        <v>223</v>
      </c>
      <c r="B37" s="229">
        <v>0</v>
      </c>
      <c r="C37" s="230">
        <v>0.11699037037037036</v>
      </c>
      <c r="D37" s="230">
        <v>0.11699037037037036</v>
      </c>
      <c r="E37" s="230">
        <v>0.11699037037037036</v>
      </c>
      <c r="F37" s="230">
        <v>0.11699037037037036</v>
      </c>
      <c r="G37" s="230">
        <v>0.11699037037037036</v>
      </c>
      <c r="H37" s="230">
        <v>0</v>
      </c>
      <c r="I37" s="230">
        <v>0</v>
      </c>
      <c r="J37" s="230">
        <v>7.3138888888888892E-2</v>
      </c>
      <c r="K37" s="230">
        <v>1.0713786419753086</v>
      </c>
      <c r="L37" s="230">
        <v>2.1011404938271601</v>
      </c>
      <c r="M37" s="230">
        <v>1.837122098765432</v>
      </c>
      <c r="N37" s="230">
        <v>1.837122098765432</v>
      </c>
      <c r="O37" s="230">
        <v>1.9272765432098764</v>
      </c>
      <c r="P37" s="230">
        <v>1.9272765432098764</v>
      </c>
      <c r="Q37" s="230">
        <v>2.0121585185185187</v>
      </c>
      <c r="R37" s="230">
        <v>2.0121585185185187</v>
      </c>
      <c r="S37" s="230">
        <v>1.9272765432098764</v>
      </c>
      <c r="T37" s="230">
        <v>1.837122098765432</v>
      </c>
      <c r="U37" s="230">
        <v>2.0199132098765431</v>
      </c>
      <c r="V37" s="230">
        <v>2.0199132098765431</v>
      </c>
      <c r="W37" s="230">
        <v>1.8745608641975304</v>
      </c>
      <c r="X37" s="230">
        <v>0.78346419753086416</v>
      </c>
      <c r="Y37" s="231">
        <v>0.78346419753086416</v>
      </c>
      <c r="Z37" s="17">
        <f t="shared" si="0"/>
        <v>0.84713002057613151</v>
      </c>
      <c r="AA37" s="18">
        <f t="shared" si="1"/>
        <v>1.9405447942386829</v>
      </c>
      <c r="AB37" s="18">
        <f t="shared" si="2"/>
        <v>1.5530729629629629</v>
      </c>
      <c r="AC37" s="18">
        <f t="shared" si="3"/>
        <v>1.4469159259259257</v>
      </c>
      <c r="AD37" s="19">
        <f t="shared" si="4"/>
        <v>1.1095599382716048</v>
      </c>
    </row>
    <row r="38" spans="1:30" x14ac:dyDescent="0.2">
      <c r="A38" s="356" t="s">
        <v>224</v>
      </c>
      <c r="B38" s="229">
        <v>4.6724567901234561E-2</v>
      </c>
      <c r="C38" s="230">
        <v>4.6724567901234561E-2</v>
      </c>
      <c r="D38" s="230">
        <v>4.6724567901234561E-2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4.6724567901234561E-2</v>
      </c>
      <c r="K38" s="230">
        <v>0</v>
      </c>
      <c r="L38" s="230">
        <v>6.9246666666666665E-2</v>
      </c>
      <c r="M38" s="230">
        <v>0.13849333333333333</v>
      </c>
      <c r="N38" s="230">
        <v>6.9246666666666665E-2</v>
      </c>
      <c r="O38" s="230">
        <v>0</v>
      </c>
      <c r="P38" s="230">
        <v>0</v>
      </c>
      <c r="Q38" s="230">
        <v>4.6724567901234561E-2</v>
      </c>
      <c r="R38" s="230">
        <v>0.2544325925925926</v>
      </c>
      <c r="S38" s="230">
        <v>0.30115716049382713</v>
      </c>
      <c r="T38" s="230">
        <v>0.2544325925925926</v>
      </c>
      <c r="U38" s="230">
        <v>4.6724567901234561E-2</v>
      </c>
      <c r="V38" s="230">
        <v>4.6724567901234561E-2</v>
      </c>
      <c r="W38" s="230">
        <v>4.6724567901234561E-2</v>
      </c>
      <c r="X38" s="230">
        <v>0</v>
      </c>
      <c r="Y38" s="231">
        <v>4.6724567901234561E-2</v>
      </c>
      <c r="Z38" s="17">
        <f t="shared" si="0"/>
        <v>4.2410761316872429E-2</v>
      </c>
      <c r="AA38" s="18">
        <f t="shared" si="1"/>
        <v>0.11192683127572016</v>
      </c>
      <c r="AB38" s="18">
        <f t="shared" si="2"/>
        <v>7.3555144032921821E-2</v>
      </c>
      <c r="AC38" s="18">
        <f t="shared" si="3"/>
        <v>7.5964245541838116E-2</v>
      </c>
      <c r="AD38" s="19">
        <f t="shared" si="4"/>
        <v>6.2813755144032896E-2</v>
      </c>
    </row>
    <row r="39" spans="1:30" x14ac:dyDescent="0.2">
      <c r="A39" s="356" t="s">
        <v>225</v>
      </c>
      <c r="B39" s="229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0.3560728395061728</v>
      </c>
      <c r="L39" s="230">
        <v>0.3560728395061728</v>
      </c>
      <c r="M39" s="230">
        <v>0.3560728395061728</v>
      </c>
      <c r="N39" s="230">
        <v>0.12666246913580245</v>
      </c>
      <c r="O39" s="230">
        <v>0.38088419753086411</v>
      </c>
      <c r="P39" s="230">
        <v>0</v>
      </c>
      <c r="Q39" s="230">
        <v>0.23012888888888888</v>
      </c>
      <c r="R39" s="230">
        <v>0.23012888888888888</v>
      </c>
      <c r="S39" s="230">
        <v>0.27685345679012341</v>
      </c>
      <c r="T39" s="230">
        <v>0.23012888888888888</v>
      </c>
      <c r="U39" s="230">
        <v>1.6583091358024693</v>
      </c>
      <c r="V39" s="230">
        <v>0.27685345679012341</v>
      </c>
      <c r="W39" s="230">
        <v>0</v>
      </c>
      <c r="X39" s="230">
        <v>0</v>
      </c>
      <c r="Y39" s="231">
        <v>4.6724567901234561E-2</v>
      </c>
      <c r="Z39" s="17">
        <f t="shared" si="0"/>
        <v>0.1780364197530864</v>
      </c>
      <c r="AA39" s="18">
        <f t="shared" si="1"/>
        <v>0.2074429835390946</v>
      </c>
      <c r="AB39" s="18">
        <f t="shared" si="2"/>
        <v>0.36866934156378606</v>
      </c>
      <c r="AC39" s="18">
        <f t="shared" si="3"/>
        <v>0.251382914951989</v>
      </c>
      <c r="AD39" s="19">
        <f t="shared" si="4"/>
        <v>0.18853718621399174</v>
      </c>
    </row>
    <row r="40" spans="1:30" x14ac:dyDescent="0.2">
      <c r="A40" s="356" t="s">
        <v>226</v>
      </c>
      <c r="B40" s="229">
        <v>1.2456813580246915</v>
      </c>
      <c r="C40" s="230">
        <v>0.94562370370370374</v>
      </c>
      <c r="D40" s="230">
        <v>0.24808802469135802</v>
      </c>
      <c r="E40" s="230">
        <v>0.25076333333333334</v>
      </c>
      <c r="F40" s="230">
        <v>0.82157679012345675</v>
      </c>
      <c r="G40" s="230">
        <v>0.21058790123456791</v>
      </c>
      <c r="H40" s="230">
        <v>0.82157679012345675</v>
      </c>
      <c r="I40" s="230">
        <v>8.4444320987654309E-2</v>
      </c>
      <c r="J40" s="230">
        <v>0.87961469135802461</v>
      </c>
      <c r="K40" s="230">
        <v>1.3140406172839507</v>
      </c>
      <c r="L40" s="230">
        <v>2.4496504938271606</v>
      </c>
      <c r="M40" s="230">
        <v>2.2607779012345679</v>
      </c>
      <c r="N40" s="230">
        <v>1.6678888888888888</v>
      </c>
      <c r="O40" s="230">
        <v>2.6043786419753077</v>
      </c>
      <c r="P40" s="230">
        <v>3.5087579012345675</v>
      </c>
      <c r="Q40" s="230">
        <v>1.8629292592592595</v>
      </c>
      <c r="R40" s="230">
        <v>2.0401495061728396</v>
      </c>
      <c r="S40" s="230">
        <v>0.91684506172839508</v>
      </c>
      <c r="T40" s="230">
        <v>1.0932155555555554</v>
      </c>
      <c r="U40" s="230">
        <v>0.93621938271604932</v>
      </c>
      <c r="V40" s="230">
        <v>1.2403776543209877</v>
      </c>
      <c r="W40" s="230">
        <v>0.98250283950617279</v>
      </c>
      <c r="X40" s="230">
        <v>0.88674666666666668</v>
      </c>
      <c r="Y40" s="231">
        <v>1.0146366666666666</v>
      </c>
      <c r="Z40" s="17">
        <f t="shared" si="0"/>
        <v>1.3016841358024691</v>
      </c>
      <c r="AA40" s="18">
        <f t="shared" si="1"/>
        <v>2.1001582098765428</v>
      </c>
      <c r="AB40" s="18">
        <f t="shared" si="2"/>
        <v>1.0256164609053497</v>
      </c>
      <c r="AC40" s="18">
        <f t="shared" si="3"/>
        <v>1.4758196021947871</v>
      </c>
      <c r="AD40" s="19">
        <f t="shared" si="4"/>
        <v>1.2619614146090534</v>
      </c>
    </row>
    <row r="41" spans="1:30" x14ac:dyDescent="0.2">
      <c r="A41" s="356" t="s">
        <v>227</v>
      </c>
      <c r="B41" s="229">
        <v>0.14005185185185182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0.14598839506172839</v>
      </c>
      <c r="M41" s="230">
        <v>0.28604024691358021</v>
      </c>
      <c r="N41" s="230">
        <v>0.14598839506172839</v>
      </c>
      <c r="O41" s="230">
        <v>0.14598839506172839</v>
      </c>
      <c r="P41" s="230">
        <v>0.14598839506172839</v>
      </c>
      <c r="Q41" s="230">
        <v>0.66864493827160498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0.33432246913580249</v>
      </c>
      <c r="X41" s="230">
        <v>0</v>
      </c>
      <c r="Y41" s="231">
        <v>0.31999629629629628</v>
      </c>
      <c r="Z41" s="17">
        <f t="shared" si="0"/>
        <v>7.2004773662551438E-2</v>
      </c>
      <c r="AA41" s="18">
        <f t="shared" si="1"/>
        <v>0.1844350205761317</v>
      </c>
      <c r="AB41" s="18">
        <f t="shared" si="2"/>
        <v>0.10905312757201646</v>
      </c>
      <c r="AC41" s="18">
        <f t="shared" si="3"/>
        <v>0.12183097393689984</v>
      </c>
      <c r="AD41" s="19">
        <f t="shared" si="4"/>
        <v>9.7208724279835387E-2</v>
      </c>
    </row>
    <row r="42" spans="1:30" x14ac:dyDescent="0.2">
      <c r="A42" s="356" t="s">
        <v>228</v>
      </c>
      <c r="B42" s="229">
        <v>0</v>
      </c>
      <c r="C42" s="230">
        <v>0</v>
      </c>
      <c r="D42" s="230">
        <v>0</v>
      </c>
      <c r="E42" s="230">
        <v>0</v>
      </c>
      <c r="F42" s="230">
        <v>0</v>
      </c>
      <c r="G42" s="230">
        <v>0.61836629629629636</v>
      </c>
      <c r="H42" s="230">
        <v>0.61836629629629636</v>
      </c>
      <c r="I42" s="230">
        <v>0.61836629629629636</v>
      </c>
      <c r="J42" s="230">
        <v>0.61836629629629636</v>
      </c>
      <c r="K42" s="230">
        <v>0</v>
      </c>
      <c r="L42" s="230">
        <v>0.12582222222222222</v>
      </c>
      <c r="M42" s="230">
        <v>0.12582222222222222</v>
      </c>
      <c r="N42" s="230">
        <v>0</v>
      </c>
      <c r="O42" s="230">
        <v>3.1635555555555556E-2</v>
      </c>
      <c r="P42" s="230">
        <v>0</v>
      </c>
      <c r="Q42" s="230">
        <v>0</v>
      </c>
      <c r="R42" s="230">
        <v>0</v>
      </c>
      <c r="S42" s="230">
        <v>0</v>
      </c>
      <c r="T42" s="230">
        <v>0</v>
      </c>
      <c r="U42" s="230">
        <v>0</v>
      </c>
      <c r="V42" s="230">
        <v>0</v>
      </c>
      <c r="W42" s="230">
        <v>0</v>
      </c>
      <c r="X42" s="230">
        <v>0</v>
      </c>
      <c r="Y42" s="231">
        <v>0.554426049382716</v>
      </c>
      <c r="Z42" s="17">
        <f t="shared" si="0"/>
        <v>0.35112388888888896</v>
      </c>
      <c r="AA42" s="18">
        <f t="shared" si="1"/>
        <v>5.2725925925925926E-3</v>
      </c>
      <c r="AB42" s="18">
        <f t="shared" si="2"/>
        <v>9.2404341563786005E-2</v>
      </c>
      <c r="AC42" s="18">
        <f t="shared" si="3"/>
        <v>0.14960027434842249</v>
      </c>
      <c r="AD42" s="19">
        <f t="shared" si="4"/>
        <v>0.13796546810699589</v>
      </c>
    </row>
    <row r="43" spans="1:30" x14ac:dyDescent="0.2">
      <c r="A43" s="356" t="s">
        <v>229</v>
      </c>
      <c r="B43" s="229">
        <v>0.27208382716049384</v>
      </c>
      <c r="C43" s="230">
        <v>0.27208382716049384</v>
      </c>
      <c r="D43" s="230">
        <v>0.27208382716049384</v>
      </c>
      <c r="E43" s="230">
        <v>0.27208382716049384</v>
      </c>
      <c r="F43" s="230">
        <v>0.27208382716049384</v>
      </c>
      <c r="G43" s="230">
        <v>0.27208382716049384</v>
      </c>
      <c r="H43" s="230">
        <v>0.16818666666666665</v>
      </c>
      <c r="I43" s="230">
        <v>0.62913345679012345</v>
      </c>
      <c r="J43" s="230">
        <v>0.89112506172839501</v>
      </c>
      <c r="K43" s="230">
        <v>0.88304876543209876</v>
      </c>
      <c r="L43" s="230">
        <v>1.7046255555555554</v>
      </c>
      <c r="M43" s="230">
        <v>0.88304876543209876</v>
      </c>
      <c r="N43" s="230">
        <v>1.7570182716049385</v>
      </c>
      <c r="O43" s="230">
        <v>1.8609154320987655</v>
      </c>
      <c r="P43" s="230">
        <v>2.7912203703703704</v>
      </c>
      <c r="Q43" s="230">
        <v>1.9182140740740741</v>
      </c>
      <c r="R43" s="230">
        <v>0.56315259259259254</v>
      </c>
      <c r="S43" s="230">
        <v>0.62842246913580235</v>
      </c>
      <c r="T43" s="230">
        <v>1.4572574074074074</v>
      </c>
      <c r="U43" s="230">
        <v>0.45383370370370363</v>
      </c>
      <c r="V43" s="230">
        <v>1.8820139506172839</v>
      </c>
      <c r="W43" s="230">
        <v>6.526987654320987E-2</v>
      </c>
      <c r="X43" s="230">
        <v>0.33432246913580249</v>
      </c>
      <c r="Y43" s="231">
        <v>0</v>
      </c>
      <c r="Z43" s="17">
        <f t="shared" si="0"/>
        <v>0.85986137860082301</v>
      </c>
      <c r="AA43" s="18">
        <f t="shared" si="1"/>
        <v>1.5864905349794238</v>
      </c>
      <c r="AB43" s="18">
        <f t="shared" si="2"/>
        <v>0.69878290123456788</v>
      </c>
      <c r="AC43" s="18">
        <f t="shared" si="3"/>
        <v>1.0483782716049381</v>
      </c>
      <c r="AD43" s="19">
        <f t="shared" si="4"/>
        <v>0.85430466049382714</v>
      </c>
    </row>
    <row r="44" spans="1:30" x14ac:dyDescent="0.2">
      <c r="A44" s="356" t="s">
        <v>230</v>
      </c>
      <c r="B44" s="229">
        <v>0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</v>
      </c>
      <c r="J44" s="230">
        <v>0.17088432098765433</v>
      </c>
      <c r="K44" s="230">
        <v>0.17088432098765433</v>
      </c>
      <c r="L44" s="230">
        <v>0.17088432098765433</v>
      </c>
      <c r="M44" s="230">
        <v>0.17088432098765433</v>
      </c>
      <c r="N44" s="230">
        <v>0.444991111111111</v>
      </c>
      <c r="O44" s="230">
        <v>0.13770555555555555</v>
      </c>
      <c r="P44" s="230">
        <v>0</v>
      </c>
      <c r="Q44" s="230">
        <v>0</v>
      </c>
      <c r="R44" s="230">
        <v>0</v>
      </c>
      <c r="S44" s="230">
        <v>0</v>
      </c>
      <c r="T44" s="230">
        <v>0</v>
      </c>
      <c r="U44" s="230">
        <v>0</v>
      </c>
      <c r="V44" s="230">
        <v>0</v>
      </c>
      <c r="W44" s="230">
        <v>0</v>
      </c>
      <c r="X44" s="230">
        <v>0</v>
      </c>
      <c r="Y44" s="231">
        <v>0</v>
      </c>
      <c r="Z44" s="17">
        <f t="shared" si="0"/>
        <v>0.11392288065843621</v>
      </c>
      <c r="AA44" s="18">
        <f t="shared" si="1"/>
        <v>9.7116111111111084E-2</v>
      </c>
      <c r="AB44" s="18">
        <f t="shared" si="2"/>
        <v>0</v>
      </c>
      <c r="AC44" s="18">
        <f t="shared" si="3"/>
        <v>7.0346330589849113E-2</v>
      </c>
      <c r="AD44" s="19">
        <f t="shared" si="4"/>
        <v>5.2759747942386831E-2</v>
      </c>
    </row>
    <row r="45" spans="1:30" x14ac:dyDescent="0.2">
      <c r="A45" s="356" t="s">
        <v>231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0.37487234567901229</v>
      </c>
      <c r="I45" s="229">
        <v>0.37487234567901229</v>
      </c>
      <c r="J45" s="229">
        <v>0.42077419753086415</v>
      </c>
      <c r="K45" s="229">
        <v>0.42077419753086415</v>
      </c>
      <c r="L45" s="229">
        <v>0.42077419753086415</v>
      </c>
      <c r="M45" s="229">
        <v>4.5901851851851846E-2</v>
      </c>
      <c r="N45" s="229">
        <v>4.5901851851851846E-2</v>
      </c>
      <c r="O45" s="229">
        <v>4.5901851851851846E-2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Z45" s="62">
        <f t="shared" si="0"/>
        <v>0.34299485596707813</v>
      </c>
      <c r="AA45" s="63">
        <f t="shared" si="1"/>
        <v>1.5300617283950615E-2</v>
      </c>
      <c r="AB45" s="63">
        <f t="shared" si="2"/>
        <v>0</v>
      </c>
      <c r="AC45" s="63">
        <f t="shared" si="3"/>
        <v>0.11943182441700959</v>
      </c>
      <c r="AD45" s="64">
        <f t="shared" si="4"/>
        <v>8.9573868312757196E-2</v>
      </c>
    </row>
    <row r="46" spans="1:30" x14ac:dyDescent="0.2">
      <c r="A46" s="356" t="s">
        <v>232</v>
      </c>
      <c r="B46" s="229">
        <v>4.6724567901234561E-2</v>
      </c>
      <c r="C46" s="229">
        <v>0</v>
      </c>
      <c r="D46" s="229">
        <v>0</v>
      </c>
      <c r="E46" s="229">
        <v>4.6724567901234561E-2</v>
      </c>
      <c r="F46" s="229">
        <v>0</v>
      </c>
      <c r="G46" s="229">
        <v>0</v>
      </c>
      <c r="H46" s="229">
        <v>0</v>
      </c>
      <c r="I46" s="229">
        <v>4.6724567901234561E-2</v>
      </c>
      <c r="J46" s="229">
        <v>9.4294814814814817E-2</v>
      </c>
      <c r="K46" s="229">
        <v>0.65437222222222224</v>
      </c>
      <c r="L46" s="229">
        <v>0.5600774074074073</v>
      </c>
      <c r="M46" s="229">
        <v>0.5600774074074073</v>
      </c>
      <c r="N46" s="229">
        <v>0</v>
      </c>
      <c r="O46" s="229">
        <v>4.6724567901234561E-2</v>
      </c>
      <c r="P46" s="229">
        <v>0</v>
      </c>
      <c r="Q46" s="229">
        <v>0</v>
      </c>
      <c r="R46" s="229">
        <v>0</v>
      </c>
      <c r="S46" s="229">
        <v>4.6724567901234561E-2</v>
      </c>
      <c r="T46" s="229">
        <v>0</v>
      </c>
      <c r="U46" s="229">
        <v>0</v>
      </c>
      <c r="V46" s="229">
        <v>4.6724567901234561E-2</v>
      </c>
      <c r="W46" s="229">
        <v>0</v>
      </c>
      <c r="X46" s="229">
        <v>4.6724567901234561E-2</v>
      </c>
      <c r="Y46" s="229">
        <v>4.6724567901234561E-2</v>
      </c>
      <c r="Z46" s="17">
        <f t="shared" si="0"/>
        <v>0.31925773662551438</v>
      </c>
      <c r="AA46" s="18">
        <f t="shared" si="1"/>
        <v>1.5574855967078187E-2</v>
      </c>
      <c r="AB46" s="18">
        <f t="shared" si="2"/>
        <v>2.336228395061728E-2</v>
      </c>
      <c r="AC46" s="18">
        <f t="shared" si="3"/>
        <v>0.11939829218106997</v>
      </c>
      <c r="AD46" s="19">
        <f t="shared" si="4"/>
        <v>9.3442433127572042E-2</v>
      </c>
    </row>
    <row r="47" spans="1:30" x14ac:dyDescent="0.2">
      <c r="A47" s="356" t="s">
        <v>233</v>
      </c>
      <c r="B47" s="229">
        <v>4.6724567901234561E-2</v>
      </c>
      <c r="C47" s="230">
        <v>0</v>
      </c>
      <c r="D47" s="230">
        <v>0</v>
      </c>
      <c r="E47" s="230">
        <v>0</v>
      </c>
      <c r="F47" s="230">
        <v>4.6724567901234561E-2</v>
      </c>
      <c r="G47" s="230">
        <v>0</v>
      </c>
      <c r="H47" s="230">
        <v>0</v>
      </c>
      <c r="I47" s="230">
        <v>4.6724567901234561E-2</v>
      </c>
      <c r="J47" s="230">
        <v>0</v>
      </c>
      <c r="K47" s="230">
        <v>0</v>
      </c>
      <c r="L47" s="230">
        <v>0</v>
      </c>
      <c r="M47" s="230">
        <v>4.6724567901234561E-2</v>
      </c>
      <c r="N47" s="230">
        <v>0.34570456790123455</v>
      </c>
      <c r="O47" s="230">
        <v>0.34570456790123455</v>
      </c>
      <c r="P47" s="230">
        <v>0.34570456790123455</v>
      </c>
      <c r="Q47" s="230">
        <v>0.34570456790123455</v>
      </c>
      <c r="R47" s="230">
        <v>4.6724567901234561E-2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1">
        <v>0</v>
      </c>
      <c r="Z47" s="17">
        <f t="shared" si="0"/>
        <v>1.5574855967078187E-2</v>
      </c>
      <c r="AA47" s="18">
        <f t="shared" si="1"/>
        <v>0.23825713991769545</v>
      </c>
      <c r="AB47" s="18">
        <f t="shared" si="2"/>
        <v>0</v>
      </c>
      <c r="AC47" s="18">
        <f t="shared" si="3"/>
        <v>8.4610665294924531E-2</v>
      </c>
      <c r="AD47" s="19">
        <f t="shared" si="4"/>
        <v>6.7351712962962954E-2</v>
      </c>
    </row>
    <row r="48" spans="1:30" x14ac:dyDescent="0.2">
      <c r="A48" s="356" t="s">
        <v>234</v>
      </c>
      <c r="B48" s="229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0.6824837037037037</v>
      </c>
      <c r="K48" s="230">
        <v>0.72784999999999989</v>
      </c>
      <c r="L48" s="230">
        <v>0.72784999999999989</v>
      </c>
      <c r="M48" s="230">
        <v>0.88955679012345668</v>
      </c>
      <c r="N48" s="230">
        <v>0.45776629629629623</v>
      </c>
      <c r="O48" s="230">
        <v>0.51956283950617277</v>
      </c>
      <c r="P48" s="230">
        <v>0.51956283950617277</v>
      </c>
      <c r="Q48" s="230">
        <v>1.5192316049382717</v>
      </c>
      <c r="R48" s="230">
        <v>1.0904013580246912</v>
      </c>
      <c r="S48" s="230">
        <v>1.1357676543209874</v>
      </c>
      <c r="T48" s="230">
        <v>1.045035061728395</v>
      </c>
      <c r="U48" s="230">
        <v>0.12666246913580245</v>
      </c>
      <c r="V48" s="230">
        <v>0</v>
      </c>
      <c r="W48" s="230">
        <v>0</v>
      </c>
      <c r="X48" s="230">
        <v>0</v>
      </c>
      <c r="Y48" s="231">
        <v>0</v>
      </c>
      <c r="Z48" s="17">
        <f t="shared" si="0"/>
        <v>0.50462341563786006</v>
      </c>
      <c r="AA48" s="18">
        <f t="shared" si="1"/>
        <v>0.87371543209876534</v>
      </c>
      <c r="AB48" s="18">
        <f t="shared" si="2"/>
        <v>0.19528292181069959</v>
      </c>
      <c r="AC48" s="18">
        <f t="shared" si="3"/>
        <v>0.52454058984910834</v>
      </c>
      <c r="AD48" s="19">
        <f t="shared" si="4"/>
        <v>0.39340544238683123</v>
      </c>
    </row>
    <row r="49" spans="1:30" x14ac:dyDescent="0.2">
      <c r="A49" s="356" t="s">
        <v>235</v>
      </c>
      <c r="B49" s="229">
        <v>1.8727183950617285</v>
      </c>
      <c r="C49" s="230">
        <v>1.2199664197530864</v>
      </c>
      <c r="D49" s="230">
        <v>0.81792296296296296</v>
      </c>
      <c r="E49" s="230">
        <v>0.78020320987654312</v>
      </c>
      <c r="F49" s="230">
        <v>0.7485676543209876</v>
      </c>
      <c r="G49" s="230">
        <v>0.70699246913580238</v>
      </c>
      <c r="H49" s="230">
        <v>1.2636506172839506</v>
      </c>
      <c r="I49" s="230">
        <v>3.1234795061728384</v>
      </c>
      <c r="J49" s="230">
        <v>4.9045761728395059</v>
      </c>
      <c r="K49" s="230">
        <v>8.166346172839507</v>
      </c>
      <c r="L49" s="230">
        <v>10.173257901234564</v>
      </c>
      <c r="M49" s="230">
        <v>12.039265925925921</v>
      </c>
      <c r="N49" s="230">
        <v>12.084900246913577</v>
      </c>
      <c r="O49" s="230">
        <v>11.369812222222217</v>
      </c>
      <c r="P49" s="230">
        <v>10.872948395061725</v>
      </c>
      <c r="Q49" s="230">
        <v>10.62143407407407</v>
      </c>
      <c r="R49" s="230">
        <v>9.4994276543209857</v>
      </c>
      <c r="S49" s="230">
        <v>9.2876839506172804</v>
      </c>
      <c r="T49" s="230">
        <v>8.5823006172839502</v>
      </c>
      <c r="U49" s="230">
        <v>5.1160943209876537</v>
      </c>
      <c r="V49" s="230">
        <v>4.3367743209876526</v>
      </c>
      <c r="W49" s="230">
        <v>3.6597174074074066</v>
      </c>
      <c r="X49" s="230">
        <v>1.9094407407407408</v>
      </c>
      <c r="Y49" s="231">
        <v>1.1515959259259259</v>
      </c>
      <c r="Z49" s="17">
        <f t="shared" si="0"/>
        <v>6.6117627160493813</v>
      </c>
      <c r="AA49" s="18">
        <f t="shared" si="1"/>
        <v>10.622701090534974</v>
      </c>
      <c r="AB49" s="18">
        <f t="shared" si="2"/>
        <v>4.1259872222222214</v>
      </c>
      <c r="AC49" s="18">
        <f t="shared" si="3"/>
        <v>7.1201503429355268</v>
      </c>
      <c r="AD49" s="19">
        <f t="shared" si="4"/>
        <v>5.5962115534979411</v>
      </c>
    </row>
    <row r="50" spans="1:30" x14ac:dyDescent="0.2">
      <c r="A50" s="356" t="s">
        <v>236</v>
      </c>
      <c r="B50" s="229">
        <v>0.8851786419753086</v>
      </c>
      <c r="C50" s="230">
        <v>0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0.19109407407407406</v>
      </c>
      <c r="K50" s="230">
        <v>0.2088423456790123</v>
      </c>
      <c r="L50" s="230">
        <v>0.2088423456790123</v>
      </c>
      <c r="M50" s="230">
        <v>0.2088423456790123</v>
      </c>
      <c r="N50" s="230">
        <v>0.2088423456790123</v>
      </c>
      <c r="O50" s="230">
        <v>0.2088423456790123</v>
      </c>
      <c r="P50" s="230">
        <v>0.34414444444444442</v>
      </c>
      <c r="Q50" s="230">
        <v>0.34414444444444442</v>
      </c>
      <c r="R50" s="230">
        <v>0.19109407407407406</v>
      </c>
      <c r="S50" s="230">
        <v>0.19109407407407406</v>
      </c>
      <c r="T50" s="230">
        <v>0.2088423456790123</v>
      </c>
      <c r="U50" s="230">
        <v>0.2088423456790123</v>
      </c>
      <c r="V50" s="230">
        <v>0.19109407407407406</v>
      </c>
      <c r="W50" s="230">
        <v>0.32943197530864199</v>
      </c>
      <c r="X50" s="230">
        <v>0.32943197530864199</v>
      </c>
      <c r="Y50" s="231">
        <v>0.32943197530864199</v>
      </c>
      <c r="Z50" s="17">
        <f t="shared" si="0"/>
        <v>0.13627018518518516</v>
      </c>
      <c r="AA50" s="18">
        <f t="shared" si="1"/>
        <v>0.24802695473251027</v>
      </c>
      <c r="AB50" s="18">
        <f t="shared" si="2"/>
        <v>0.26617911522633747</v>
      </c>
      <c r="AC50" s="18">
        <f t="shared" si="3"/>
        <v>0.21682541838134425</v>
      </c>
      <c r="AD50" s="19">
        <f t="shared" si="4"/>
        <v>0.19950150720164608</v>
      </c>
    </row>
    <row r="51" spans="1:30" x14ac:dyDescent="0.2">
      <c r="A51" s="356" t="s">
        <v>237</v>
      </c>
      <c r="B51" s="229">
        <v>0.10098444444444443</v>
      </c>
      <c r="C51" s="230">
        <v>0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0.2134195061728395</v>
      </c>
      <c r="L51" s="230">
        <v>0.32174999999999998</v>
      </c>
      <c r="M51" s="230">
        <v>0.2134195061728395</v>
      </c>
      <c r="N51" s="230">
        <v>0.2134195061728395</v>
      </c>
      <c r="O51" s="230">
        <v>0.2134195061728395</v>
      </c>
      <c r="P51" s="230">
        <v>1.7858879012345679</v>
      </c>
      <c r="Q51" s="230">
        <v>5.1397440740740734</v>
      </c>
      <c r="R51" s="230">
        <v>5.4155285185185171</v>
      </c>
      <c r="S51" s="230">
        <v>4.9036807407407403</v>
      </c>
      <c r="T51" s="230">
        <v>3.721413827160494</v>
      </c>
      <c r="U51" s="230">
        <v>3.2550529629629628</v>
      </c>
      <c r="V51" s="230">
        <v>1.3259843209876545</v>
      </c>
      <c r="W51" s="230">
        <v>0</v>
      </c>
      <c r="X51" s="230">
        <v>0</v>
      </c>
      <c r="Y51" s="231">
        <v>0.10098444444444443</v>
      </c>
      <c r="Z51" s="17">
        <f t="shared" si="0"/>
        <v>0.12476483539094647</v>
      </c>
      <c r="AA51" s="18">
        <f t="shared" si="1"/>
        <v>2.9452800411522628</v>
      </c>
      <c r="AB51" s="18">
        <f t="shared" si="2"/>
        <v>1.4005725925925925</v>
      </c>
      <c r="AC51" s="18">
        <f t="shared" si="3"/>
        <v>1.4902058230452675</v>
      </c>
      <c r="AD51" s="19">
        <f t="shared" si="4"/>
        <v>1.1218620524691356</v>
      </c>
    </row>
    <row r="52" spans="1:30" x14ac:dyDescent="0.2">
      <c r="A52" s="356" t="s">
        <v>238</v>
      </c>
      <c r="B52" s="229">
        <v>1.3559246913580245</v>
      </c>
      <c r="C52" s="230">
        <v>0</v>
      </c>
      <c r="D52" s="230">
        <v>0</v>
      </c>
      <c r="E52" s="230">
        <v>0</v>
      </c>
      <c r="F52" s="230">
        <v>0</v>
      </c>
      <c r="G52" s="230">
        <v>0</v>
      </c>
      <c r="H52" s="230">
        <v>0</v>
      </c>
      <c r="I52" s="230">
        <v>0</v>
      </c>
      <c r="J52" s="230">
        <v>0.36215432098765427</v>
      </c>
      <c r="K52" s="230">
        <v>0.21166209876543207</v>
      </c>
      <c r="L52" s="230">
        <v>0</v>
      </c>
      <c r="M52" s="230">
        <v>0</v>
      </c>
      <c r="N52" s="230">
        <v>0.54996407407407399</v>
      </c>
      <c r="O52" s="230">
        <v>0.54996407407407399</v>
      </c>
      <c r="P52" s="230">
        <v>0.54996407407407399</v>
      </c>
      <c r="Q52" s="230">
        <v>0.28513604938271603</v>
      </c>
      <c r="R52" s="230">
        <v>0.28513604938271603</v>
      </c>
      <c r="S52" s="230">
        <v>0.20533197530864195</v>
      </c>
      <c r="T52" s="230">
        <v>0.20533197530864195</v>
      </c>
      <c r="U52" s="230">
        <v>0.20533197530864195</v>
      </c>
      <c r="V52" s="230">
        <v>0</v>
      </c>
      <c r="W52" s="230">
        <v>0</v>
      </c>
      <c r="X52" s="230">
        <v>0.26482802469135797</v>
      </c>
      <c r="Y52" s="231">
        <v>0.26482802469135797</v>
      </c>
      <c r="Z52" s="17">
        <f t="shared" si="0"/>
        <v>9.5636069958847728E-2</v>
      </c>
      <c r="AA52" s="18">
        <f t="shared" si="1"/>
        <v>0.40424938271604932</v>
      </c>
      <c r="AB52" s="18">
        <f t="shared" si="2"/>
        <v>0.15671999999999997</v>
      </c>
      <c r="AC52" s="18">
        <f t="shared" si="3"/>
        <v>0.21886848422496571</v>
      </c>
      <c r="AD52" s="19">
        <f t="shared" si="4"/>
        <v>0.22064822530864195</v>
      </c>
    </row>
    <row r="53" spans="1:30" x14ac:dyDescent="0.2">
      <c r="A53" s="356" t="s">
        <v>239</v>
      </c>
      <c r="B53" s="229">
        <v>1.1653771604938272</v>
      </c>
      <c r="C53" s="230">
        <v>0.78433012345679021</v>
      </c>
      <c r="D53" s="230">
        <v>4.6724567901234561E-2</v>
      </c>
      <c r="E53" s="230">
        <v>0</v>
      </c>
      <c r="F53" s="230">
        <v>4.6724567901234561E-2</v>
      </c>
      <c r="G53" s="230">
        <v>0</v>
      </c>
      <c r="H53" s="230">
        <v>0.49495691358024685</v>
      </c>
      <c r="I53" s="230">
        <v>0.94500148148148144</v>
      </c>
      <c r="J53" s="230">
        <v>1.6354624691358026</v>
      </c>
      <c r="K53" s="230">
        <v>2.8616346913580237</v>
      </c>
      <c r="L53" s="230">
        <v>3.7214138271604926</v>
      </c>
      <c r="M53" s="230">
        <v>3.5738516049382709</v>
      </c>
      <c r="N53" s="230">
        <v>3.1884085185185174</v>
      </c>
      <c r="O53" s="230">
        <v>2.2800962962962967</v>
      </c>
      <c r="P53" s="230">
        <v>2.650185802469136</v>
      </c>
      <c r="Q53" s="230">
        <v>2.3616212345679011</v>
      </c>
      <c r="R53" s="230">
        <v>1.8949501234567903</v>
      </c>
      <c r="S53" s="230">
        <v>2.9607267901234566</v>
      </c>
      <c r="T53" s="230">
        <v>1.3686450617283952</v>
      </c>
      <c r="U53" s="230">
        <v>0.26376666666666665</v>
      </c>
      <c r="V53" s="230">
        <v>0.35130024691358014</v>
      </c>
      <c r="W53" s="230">
        <v>0</v>
      </c>
      <c r="X53" s="230">
        <v>1.3259843209876545</v>
      </c>
      <c r="Y53" s="231">
        <v>0.83105469135802479</v>
      </c>
      <c r="Z53" s="17">
        <f t="shared" si="0"/>
        <v>2.2053868312757197</v>
      </c>
      <c r="AA53" s="18">
        <f t="shared" si="1"/>
        <v>2.5559981275720158</v>
      </c>
      <c r="AB53" s="18">
        <f t="shared" si="2"/>
        <v>0.6901251646090536</v>
      </c>
      <c r="AC53" s="18">
        <f t="shared" si="3"/>
        <v>1.8171700411522633</v>
      </c>
      <c r="AD53" s="19">
        <f t="shared" si="4"/>
        <v>1.4480090483539094</v>
      </c>
    </row>
    <row r="54" spans="1:30" x14ac:dyDescent="0.2">
      <c r="A54" s="356" t="s">
        <v>240</v>
      </c>
      <c r="B54" s="229">
        <v>0</v>
      </c>
      <c r="C54" s="230">
        <v>0</v>
      </c>
      <c r="D54" s="230">
        <v>0</v>
      </c>
      <c r="E54" s="230">
        <v>0</v>
      </c>
      <c r="F54" s="230">
        <v>0</v>
      </c>
      <c r="G54" s="230">
        <v>0</v>
      </c>
      <c r="H54" s="230">
        <v>0</v>
      </c>
      <c r="I54" s="230">
        <v>0</v>
      </c>
      <c r="J54" s="230">
        <v>0</v>
      </c>
      <c r="K54" s="230">
        <v>1.3789558024691355</v>
      </c>
      <c r="L54" s="230">
        <v>1.3789558024691355</v>
      </c>
      <c r="M54" s="230">
        <v>1.3789558024691355</v>
      </c>
      <c r="N54" s="230">
        <v>1.7889824691358021</v>
      </c>
      <c r="O54" s="230">
        <v>1.3789558024691355</v>
      </c>
      <c r="P54" s="230">
        <v>1.8327895061728394</v>
      </c>
      <c r="Q54" s="230">
        <v>0.45383370370370363</v>
      </c>
      <c r="R54" s="230">
        <v>0.45383370370370363</v>
      </c>
      <c r="S54" s="230">
        <v>0.62913345679012345</v>
      </c>
      <c r="T54" s="230">
        <v>0.62913345679012345</v>
      </c>
      <c r="U54" s="230">
        <v>0.63218407407407406</v>
      </c>
      <c r="V54" s="230">
        <v>0.5901374074074075</v>
      </c>
      <c r="W54" s="230">
        <v>0.21166209876543207</v>
      </c>
      <c r="X54" s="230">
        <v>0</v>
      </c>
      <c r="Y54" s="231">
        <v>0</v>
      </c>
      <c r="Z54" s="17">
        <f t="shared" si="0"/>
        <v>0.68947790123456765</v>
      </c>
      <c r="AA54" s="18">
        <f t="shared" si="1"/>
        <v>1.0895881069958846</v>
      </c>
      <c r="AB54" s="18">
        <f t="shared" si="2"/>
        <v>0.34385283950617285</v>
      </c>
      <c r="AC54" s="18">
        <f t="shared" si="3"/>
        <v>0.70763961591220825</v>
      </c>
      <c r="AD54" s="19">
        <f t="shared" si="4"/>
        <v>0.53072971193415619</v>
      </c>
    </row>
    <row r="55" spans="1:30" x14ac:dyDescent="0.2">
      <c r="A55" s="356" t="s">
        <v>241</v>
      </c>
      <c r="B55" s="229">
        <v>0.42345666666666665</v>
      </c>
      <c r="C55" s="230">
        <v>0.26216308641975311</v>
      </c>
      <c r="D55" s="230">
        <v>0.26216308641975311</v>
      </c>
      <c r="E55" s="230">
        <v>0.26216308641975311</v>
      </c>
      <c r="F55" s="230">
        <v>1.2450334567901233</v>
      </c>
      <c r="G55" s="230">
        <v>1.2957220987654319</v>
      </c>
      <c r="H55" s="230">
        <v>1.033559012345679</v>
      </c>
      <c r="I55" s="230">
        <v>1.8419544444444444</v>
      </c>
      <c r="J55" s="230">
        <v>1.3559386419753083</v>
      </c>
      <c r="K55" s="230">
        <v>2.338870987654321</v>
      </c>
      <c r="L55" s="230">
        <v>0.96287679012345684</v>
      </c>
      <c r="M55" s="230">
        <v>0.66705222222222216</v>
      </c>
      <c r="N55" s="230">
        <v>0.6630003703703703</v>
      </c>
      <c r="O55" s="230">
        <v>0.90582913580246915</v>
      </c>
      <c r="P55" s="230">
        <v>0.71143074074074075</v>
      </c>
      <c r="Q55" s="230">
        <v>0.7657277777777779</v>
      </c>
      <c r="R55" s="230">
        <v>0.92702135802469143</v>
      </c>
      <c r="S55" s="230">
        <v>1.0278908641975308</v>
      </c>
      <c r="T55" s="230">
        <v>0.27208382716049384</v>
      </c>
      <c r="U55" s="230">
        <v>5.1160370370370363E-2</v>
      </c>
      <c r="V55" s="230">
        <v>0.26216308641975311</v>
      </c>
      <c r="W55" s="230">
        <v>0.16129358024691359</v>
      </c>
      <c r="X55" s="230">
        <v>0.42345666666666665</v>
      </c>
      <c r="Y55" s="231">
        <v>0.58091925925925925</v>
      </c>
      <c r="Z55" s="17">
        <f t="shared" si="0"/>
        <v>1.3667086831275721</v>
      </c>
      <c r="AA55" s="18">
        <f t="shared" si="1"/>
        <v>0.83348337448559684</v>
      </c>
      <c r="AB55" s="18">
        <f t="shared" si="2"/>
        <v>0.29184613168724277</v>
      </c>
      <c r="AC55" s="18">
        <f t="shared" si="3"/>
        <v>0.83067939643347044</v>
      </c>
      <c r="AD55" s="19">
        <f t="shared" si="4"/>
        <v>0.77928877572016464</v>
      </c>
    </row>
    <row r="56" spans="1:30" x14ac:dyDescent="0.2">
      <c r="A56" s="356" t="s">
        <v>242</v>
      </c>
      <c r="B56" s="229">
        <v>0.3153230864197531</v>
      </c>
      <c r="C56" s="230">
        <v>0.4478113580246913</v>
      </c>
      <c r="D56" s="230">
        <v>0.41009160493827157</v>
      </c>
      <c r="E56" s="230">
        <v>0</v>
      </c>
      <c r="F56" s="230">
        <v>0</v>
      </c>
      <c r="G56" s="230">
        <v>6.7322962962962959E-2</v>
      </c>
      <c r="H56" s="230">
        <v>0.63505987654320983</v>
      </c>
      <c r="I56" s="230">
        <v>0.51242851851851845</v>
      </c>
      <c r="J56" s="230">
        <v>1.8671175308641972</v>
      </c>
      <c r="K56" s="230">
        <v>1.757154938271605</v>
      </c>
      <c r="L56" s="230">
        <v>0.67641913580246904</v>
      </c>
      <c r="M56" s="230">
        <v>0.77163999999999999</v>
      </c>
      <c r="N56" s="230">
        <v>1.4287769135802468</v>
      </c>
      <c r="O56" s="230">
        <v>0.68130185185185166</v>
      </c>
      <c r="P56" s="230">
        <v>1.2636871604938273</v>
      </c>
      <c r="Q56" s="230">
        <v>0.47232888888888885</v>
      </c>
      <c r="R56" s="230">
        <v>0.32967086419753083</v>
      </c>
      <c r="S56" s="230">
        <v>0.18263703703703701</v>
      </c>
      <c r="T56" s="230">
        <v>0.10574938271604938</v>
      </c>
      <c r="U56" s="230">
        <v>0.19328296296296296</v>
      </c>
      <c r="V56" s="230">
        <v>0.58663604938271596</v>
      </c>
      <c r="W56" s="230">
        <v>0.26199160493827162</v>
      </c>
      <c r="X56" s="230">
        <v>0.31931975308641974</v>
      </c>
      <c r="Y56" s="231">
        <v>5.7328148148148142E-2</v>
      </c>
      <c r="Z56" s="17">
        <f t="shared" si="0"/>
        <v>1.0366366666666667</v>
      </c>
      <c r="AA56" s="18">
        <f t="shared" si="1"/>
        <v>0.72640045267489706</v>
      </c>
      <c r="AB56" s="18">
        <f t="shared" si="2"/>
        <v>0.25405131687242799</v>
      </c>
      <c r="AC56" s="18">
        <f t="shared" si="3"/>
        <v>0.67236281207133042</v>
      </c>
      <c r="AD56" s="19">
        <f t="shared" si="4"/>
        <v>0.55596165123456776</v>
      </c>
    </row>
    <row r="57" spans="1:30" x14ac:dyDescent="0.2">
      <c r="A57" s="356" t="s">
        <v>243</v>
      </c>
      <c r="B57" s="229">
        <v>4.6724567901234561E-2</v>
      </c>
      <c r="C57" s="230">
        <v>6.3271111111111111E-2</v>
      </c>
      <c r="D57" s="230">
        <v>6.3271111111111111E-2</v>
      </c>
      <c r="E57" s="230">
        <v>0.4381434567901234</v>
      </c>
      <c r="F57" s="230">
        <v>7.8836049382716045E-2</v>
      </c>
      <c r="G57" s="230">
        <v>0.81095098765432128</v>
      </c>
      <c r="H57" s="230">
        <v>0.8474324691358025</v>
      </c>
      <c r="I57" s="230">
        <v>0.16204209876543207</v>
      </c>
      <c r="J57" s="230">
        <v>0.22722209876543206</v>
      </c>
      <c r="K57" s="230">
        <v>0</v>
      </c>
      <c r="L57" s="230">
        <v>0.10888209876543209</v>
      </c>
      <c r="M57" s="230">
        <v>1.3259843209876545</v>
      </c>
      <c r="N57" s="230">
        <v>0</v>
      </c>
      <c r="O57" s="230">
        <v>0.32897641975308639</v>
      </c>
      <c r="P57" s="230">
        <v>0.83921654320987649</v>
      </c>
      <c r="Q57" s="230">
        <v>1.1343004938271604</v>
      </c>
      <c r="R57" s="230">
        <v>1.7261190123456789</v>
      </c>
      <c r="S57" s="230">
        <v>0.29793876543209868</v>
      </c>
      <c r="T57" s="230">
        <v>0.40458172839506168</v>
      </c>
      <c r="U57" s="230">
        <v>0.25398654320987657</v>
      </c>
      <c r="V57" s="230">
        <v>0.72557679012345666</v>
      </c>
      <c r="W57" s="230">
        <v>0</v>
      </c>
      <c r="X57" s="230">
        <v>0.33432246913580249</v>
      </c>
      <c r="Y57" s="231">
        <v>0.33432246913580249</v>
      </c>
      <c r="Z57" s="17">
        <f t="shared" si="0"/>
        <v>0.44526051440329217</v>
      </c>
      <c r="AA57" s="18">
        <f t="shared" si="1"/>
        <v>0.72109187242798345</v>
      </c>
      <c r="AB57" s="18">
        <f t="shared" si="2"/>
        <v>0.34213166666666667</v>
      </c>
      <c r="AC57" s="18">
        <f t="shared" si="3"/>
        <v>0.50282801783264741</v>
      </c>
      <c r="AD57" s="19">
        <f t="shared" si="4"/>
        <v>0.43967090020576133</v>
      </c>
    </row>
    <row r="58" spans="1:30" x14ac:dyDescent="0.2">
      <c r="A58" s="356" t="s">
        <v>60</v>
      </c>
      <c r="B58" s="229">
        <v>0.1361116049382716</v>
      </c>
      <c r="C58" s="229">
        <v>0.11952222222222221</v>
      </c>
      <c r="D58" s="229">
        <v>5.9761111111111105E-2</v>
      </c>
      <c r="E58" s="229">
        <v>5.9761111111111105E-2</v>
      </c>
      <c r="F58" s="229">
        <v>5.9761111111111105E-2</v>
      </c>
      <c r="G58" s="229">
        <v>5.9761111111111105E-2</v>
      </c>
      <c r="H58" s="229">
        <v>6.3355061728395057E-2</v>
      </c>
      <c r="I58" s="229">
        <v>0.9252897530864197</v>
      </c>
      <c r="J58" s="229">
        <v>1.0086850617283951</v>
      </c>
      <c r="K58" s="229">
        <v>1.4795846913580246</v>
      </c>
      <c r="L58" s="229">
        <v>1.4795846913580246</v>
      </c>
      <c r="M58" s="229">
        <v>1.4795846913580246</v>
      </c>
      <c r="N58" s="229">
        <v>0.55429493827160492</v>
      </c>
      <c r="O58" s="229">
        <v>0.55429493827160492</v>
      </c>
      <c r="P58" s="229">
        <v>0.18360740740740739</v>
      </c>
      <c r="Q58" s="229">
        <v>0.20019679012345679</v>
      </c>
      <c r="R58" s="229">
        <v>1.6589382716049383E-2</v>
      </c>
      <c r="S58" s="229">
        <v>1.6589382716049383E-2</v>
      </c>
      <c r="T58" s="229">
        <v>1.6589382716049383E-2</v>
      </c>
      <c r="U58" s="229">
        <v>6.7233580246913574E-2</v>
      </c>
      <c r="V58" s="229">
        <v>0</v>
      </c>
      <c r="W58" s="229">
        <v>1.4677777777777777E-2</v>
      </c>
      <c r="X58" s="229">
        <v>1.6589382716049383E-2</v>
      </c>
      <c r="Y58" s="229">
        <v>1.6589382716049383E-2</v>
      </c>
      <c r="Z58" s="17">
        <f t="shared" si="0"/>
        <v>1.0726806584362139</v>
      </c>
      <c r="AA58" s="18">
        <f t="shared" si="1"/>
        <v>0.25426213991769547</v>
      </c>
      <c r="AB58" s="18">
        <f t="shared" si="2"/>
        <v>2.1946584362139917E-2</v>
      </c>
      <c r="AC58" s="18">
        <f t="shared" si="3"/>
        <v>0.44962979423868304</v>
      </c>
      <c r="AD58" s="19">
        <f t="shared" si="4"/>
        <v>0.35783394032921795</v>
      </c>
    </row>
    <row r="59" spans="1:30" x14ac:dyDescent="0.2">
      <c r="A59" s="356" t="s">
        <v>244</v>
      </c>
      <c r="B59" s="229">
        <v>0</v>
      </c>
      <c r="C59" s="230">
        <v>0</v>
      </c>
      <c r="D59" s="230">
        <v>0</v>
      </c>
      <c r="E59" s="230">
        <v>0</v>
      </c>
      <c r="F59" s="230">
        <v>0</v>
      </c>
      <c r="G59" s="230">
        <v>0</v>
      </c>
      <c r="H59" s="230">
        <v>0</v>
      </c>
      <c r="I59" s="230">
        <v>0.27579234567901234</v>
      </c>
      <c r="J59" s="230">
        <v>0.75193703703703696</v>
      </c>
      <c r="K59" s="230">
        <v>1.3344653086419753</v>
      </c>
      <c r="L59" s="230">
        <v>1.7573823456790123</v>
      </c>
      <c r="M59" s="230">
        <v>1.9591746913580248</v>
      </c>
      <c r="N59" s="230">
        <v>1.7937228395061724</v>
      </c>
      <c r="O59" s="230">
        <v>2.0376916049382716</v>
      </c>
      <c r="P59" s="230">
        <v>2.0376916049382716</v>
      </c>
      <c r="Q59" s="230">
        <v>1.9959939506172835</v>
      </c>
      <c r="R59" s="230">
        <v>1.6633360493827158</v>
      </c>
      <c r="S59" s="230">
        <v>1.1258662962962962</v>
      </c>
      <c r="T59" s="230">
        <v>1.1149662962962963</v>
      </c>
      <c r="U59" s="230">
        <v>0.30831037037037035</v>
      </c>
      <c r="V59" s="230">
        <v>0.24183999999999997</v>
      </c>
      <c r="W59" s="230">
        <v>0</v>
      </c>
      <c r="X59" s="230">
        <v>0.24183999999999997</v>
      </c>
      <c r="Y59" s="231">
        <v>0</v>
      </c>
      <c r="Z59" s="17">
        <f t="shared" si="0"/>
        <v>1.0131252880658437</v>
      </c>
      <c r="AA59" s="18">
        <f t="shared" si="1"/>
        <v>1.7757170576131684</v>
      </c>
      <c r="AB59" s="18">
        <f t="shared" si="2"/>
        <v>0.31782611111111114</v>
      </c>
      <c r="AC59" s="18">
        <f t="shared" si="3"/>
        <v>1.0355561522633743</v>
      </c>
      <c r="AD59" s="19">
        <f t="shared" si="4"/>
        <v>0.77666711419753076</v>
      </c>
    </row>
    <row r="60" spans="1:30" x14ac:dyDescent="0.2">
      <c r="A60" s="357" t="s">
        <v>61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0.10293432098765432</v>
      </c>
      <c r="J60" s="229">
        <v>0.10293432098765432</v>
      </c>
      <c r="K60" s="229">
        <v>0.10293432098765432</v>
      </c>
      <c r="L60" s="229">
        <v>0.14052135802469135</v>
      </c>
      <c r="M60" s="229">
        <v>0.2500688888888889</v>
      </c>
      <c r="N60" s="229">
        <v>0.38755222222222219</v>
      </c>
      <c r="O60" s="229">
        <v>0.24703086419753084</v>
      </c>
      <c r="P60" s="229">
        <v>0.24703086419753084</v>
      </c>
      <c r="Q60" s="229">
        <v>0.24703086419753084</v>
      </c>
      <c r="R60" s="229">
        <v>0.58135333333333339</v>
      </c>
      <c r="S60" s="229">
        <v>0.24703086419753084</v>
      </c>
      <c r="T60" s="229">
        <v>0.51576777777777771</v>
      </c>
      <c r="U60" s="229">
        <v>0.24703086419753084</v>
      </c>
      <c r="V60" s="229">
        <v>0</v>
      </c>
      <c r="W60" s="229">
        <v>0</v>
      </c>
      <c r="X60" s="229">
        <v>0</v>
      </c>
      <c r="Y60" s="229">
        <v>0</v>
      </c>
      <c r="Z60" s="20">
        <f t="shared" si="0"/>
        <v>0.11656553497942386</v>
      </c>
      <c r="AA60" s="21">
        <f t="shared" si="1"/>
        <v>0.32617150205761319</v>
      </c>
      <c r="AB60" s="21">
        <f t="shared" si="2"/>
        <v>0.12713310699588476</v>
      </c>
      <c r="AC60" s="21">
        <f t="shared" si="3"/>
        <v>0.18995671467764061</v>
      </c>
      <c r="AD60" s="22">
        <f t="shared" si="4"/>
        <v>0.14246753600823045</v>
      </c>
    </row>
    <row r="61" spans="1:30" x14ac:dyDescent="0.2">
      <c r="A61" s="6" t="s">
        <v>62</v>
      </c>
      <c r="B61" s="34">
        <f>+SUM(B35:B60)</f>
        <v>8.0997900000000005</v>
      </c>
      <c r="C61" s="34">
        <f t="shared" ref="C61:Y61" si="5">+SUM(C35:C60)</f>
        <v>4.2784867901234565</v>
      </c>
      <c r="D61" s="34">
        <f t="shared" si="5"/>
        <v>2.3438212345679008</v>
      </c>
      <c r="E61" s="34">
        <f t="shared" si="5"/>
        <v>2.2268329629629626</v>
      </c>
      <c r="F61" s="34">
        <f t="shared" si="5"/>
        <v>3.4362983950617281</v>
      </c>
      <c r="G61" s="34">
        <f t="shared" si="5"/>
        <v>4.1587780246913582</v>
      </c>
      <c r="H61" s="34">
        <f t="shared" si="5"/>
        <v>6.7542846913580252</v>
      </c>
      <c r="I61" s="34">
        <f t="shared" si="5"/>
        <v>10.562194320987652</v>
      </c>
      <c r="J61" s="34">
        <f t="shared" si="5"/>
        <v>17.641776172839506</v>
      </c>
      <c r="K61" s="34">
        <f t="shared" si="5"/>
        <v>27.283595802469133</v>
      </c>
      <c r="L61" s="34">
        <f t="shared" si="5"/>
        <v>31.369515061728389</v>
      </c>
      <c r="M61" s="34">
        <f t="shared" si="5"/>
        <v>32.595403950617282</v>
      </c>
      <c r="N61" s="34">
        <f t="shared" si="5"/>
        <v>30.263851604938271</v>
      </c>
      <c r="O61" s="34">
        <f t="shared" si="5"/>
        <v>29.156772222222216</v>
      </c>
      <c r="P61" s="34">
        <f t="shared" si="5"/>
        <v>32.910974074074076</v>
      </c>
      <c r="Q61" s="34">
        <f t="shared" si="5"/>
        <v>32.725659506172839</v>
      </c>
      <c r="R61" s="34">
        <f t="shared" si="5"/>
        <v>29.345446049382709</v>
      </c>
      <c r="S61" s="34">
        <f t="shared" si="5"/>
        <v>26.480074938271603</v>
      </c>
      <c r="T61" s="34">
        <f t="shared" si="5"/>
        <v>23.163028024691357</v>
      </c>
      <c r="U61" s="34">
        <f t="shared" si="5"/>
        <v>16.091125432098767</v>
      </c>
      <c r="V61" s="34">
        <f t="shared" si="5"/>
        <v>14.206796172839503</v>
      </c>
      <c r="W61" s="34">
        <f t="shared" si="5"/>
        <v>8.024837530864195</v>
      </c>
      <c r="X61" s="34">
        <f t="shared" si="5"/>
        <v>7.3868820987654322</v>
      </c>
      <c r="Y61" s="34">
        <f t="shared" si="5"/>
        <v>6.4797512345679014</v>
      </c>
      <c r="Z61" s="28">
        <f t="shared" si="0"/>
        <v>21.034461666666665</v>
      </c>
      <c r="AA61" s="29">
        <f t="shared" si="1"/>
        <v>30.147129732510283</v>
      </c>
      <c r="AB61" s="29">
        <f t="shared" si="2"/>
        <v>12.558736748971192</v>
      </c>
      <c r="AC61" s="29">
        <f t="shared" si="3"/>
        <v>21.246776049382717</v>
      </c>
      <c r="AD61" s="30">
        <f t="shared" si="4"/>
        <v>16.957749012345683</v>
      </c>
    </row>
    <row r="62" spans="1:30" x14ac:dyDescent="0.2">
      <c r="A62" s="7" t="s">
        <v>63</v>
      </c>
      <c r="B62" s="36">
        <f>+B61+B29</f>
        <v>12.147755432098766</v>
      </c>
      <c r="C62" s="32">
        <f t="shared" ref="C62:Y62" si="6">+C61+C29</f>
        <v>7.170892962962963</v>
      </c>
      <c r="D62" s="32">
        <f t="shared" si="6"/>
        <v>4.707363827160493</v>
      </c>
      <c r="E62" s="32">
        <f t="shared" si="6"/>
        <v>4.1106330864197513</v>
      </c>
      <c r="F62" s="32">
        <f t="shared" si="6"/>
        <v>4.3513243209876542</v>
      </c>
      <c r="G62" s="32">
        <f t="shared" si="6"/>
        <v>5.9687972839506171</v>
      </c>
      <c r="H62" s="32">
        <f t="shared" si="6"/>
        <v>10.224543827160494</v>
      </c>
      <c r="I62" s="32">
        <f t="shared" si="6"/>
        <v>21.877745802469136</v>
      </c>
      <c r="J62" s="32">
        <f t="shared" si="6"/>
        <v>35.116512839506171</v>
      </c>
      <c r="K62" s="32">
        <f t="shared" si="6"/>
        <v>43.367317037037033</v>
      </c>
      <c r="L62" s="32">
        <f t="shared" si="6"/>
        <v>46.415719012345676</v>
      </c>
      <c r="M62" s="32">
        <f t="shared" si="6"/>
        <v>45.933612839506168</v>
      </c>
      <c r="N62" s="32">
        <f t="shared" si="6"/>
        <v>43.416560493827163</v>
      </c>
      <c r="O62" s="32">
        <f t="shared" si="6"/>
        <v>42.45860555555555</v>
      </c>
      <c r="P62" s="32">
        <f t="shared" si="6"/>
        <v>42.307716419753085</v>
      </c>
      <c r="Q62" s="32">
        <f t="shared" si="6"/>
        <v>39.630353333333332</v>
      </c>
      <c r="R62" s="32">
        <f t="shared" si="6"/>
        <v>38.456874444444438</v>
      </c>
      <c r="S62" s="32">
        <f t="shared" si="6"/>
        <v>33.986392098765428</v>
      </c>
      <c r="T62" s="32">
        <f t="shared" si="6"/>
        <v>32.026903827160496</v>
      </c>
      <c r="U62" s="32">
        <f t="shared" si="6"/>
        <v>21.96970679012346</v>
      </c>
      <c r="V62" s="32">
        <f t="shared" si="6"/>
        <v>19.958256913580243</v>
      </c>
      <c r="W62" s="32">
        <f t="shared" si="6"/>
        <v>17.170507530864192</v>
      </c>
      <c r="X62" s="32">
        <f t="shared" si="6"/>
        <v>13.361009259259259</v>
      </c>
      <c r="Y62" s="37">
        <f t="shared" si="6"/>
        <v>10.2310512345679</v>
      </c>
      <c r="Z62" s="31">
        <f t="shared" si="0"/>
        <v>33.822575226337442</v>
      </c>
      <c r="AA62" s="32">
        <f t="shared" si="1"/>
        <v>40.042750390946502</v>
      </c>
      <c r="AB62" s="32">
        <f t="shared" si="2"/>
        <v>19.119572592592593</v>
      </c>
      <c r="AC62" s="32">
        <f t="shared" si="3"/>
        <v>30.994966069958839</v>
      </c>
      <c r="AD62" s="33">
        <f t="shared" si="4"/>
        <v>24.848589840534981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Footer>&amp;LOctubre 2021</oddFooter>
  </headerFooter>
  <rowBreaks count="1" manualBreakCount="1">
    <brk id="3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C00000"/>
  </sheetPr>
  <dimension ref="A1:AD62"/>
  <sheetViews>
    <sheetView showGridLines="0" view="pageBreakPreview" topLeftCell="A13" zoomScale="85" zoomScaleSheetLayoutView="85" workbookViewId="0">
      <selection activeCell="I19" sqref="I19:Q19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.33203125" bestFit="1" customWidth="1"/>
  </cols>
  <sheetData>
    <row r="1" spans="1:30" ht="16.5" x14ac:dyDescent="0.3">
      <c r="A1" s="13" t="s">
        <v>179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29">
        <v>0</v>
      </c>
      <c r="C4" s="229">
        <v>0.83380277777777778</v>
      </c>
      <c r="D4" s="229">
        <v>0</v>
      </c>
      <c r="E4" s="229">
        <v>0</v>
      </c>
      <c r="F4" s="229">
        <v>0</v>
      </c>
      <c r="G4" s="229">
        <v>0</v>
      </c>
      <c r="H4" s="229">
        <v>0</v>
      </c>
      <c r="I4" s="229">
        <v>0</v>
      </c>
      <c r="J4" s="229">
        <v>0</v>
      </c>
      <c r="K4" s="229">
        <v>0</v>
      </c>
      <c r="L4" s="229">
        <v>0</v>
      </c>
      <c r="M4" s="229">
        <v>0</v>
      </c>
      <c r="N4" s="229">
        <v>0</v>
      </c>
      <c r="O4" s="229">
        <v>3.279415432098765</v>
      </c>
      <c r="P4" s="229">
        <v>0</v>
      </c>
      <c r="Q4" s="229">
        <v>0</v>
      </c>
      <c r="R4" s="229">
        <v>0</v>
      </c>
      <c r="S4" s="229">
        <v>0</v>
      </c>
      <c r="T4" s="229">
        <v>0</v>
      </c>
      <c r="U4" s="229">
        <v>0</v>
      </c>
      <c r="V4" s="229">
        <v>0</v>
      </c>
      <c r="W4" s="229">
        <v>0</v>
      </c>
      <c r="X4" s="229">
        <v>0</v>
      </c>
      <c r="Y4" s="229">
        <v>0</v>
      </c>
      <c r="Z4" s="73">
        <f>+AVERAGE(H4:M4)</f>
        <v>0</v>
      </c>
      <c r="AA4" s="74">
        <f>+AVERAGE(N4:S4)</f>
        <v>0.54656923868312746</v>
      </c>
      <c r="AB4" s="74">
        <f>+AVERAGE(T4:Y4)</f>
        <v>0</v>
      </c>
      <c r="AC4" s="74">
        <f>+AVERAGE(H4:Y4)</f>
        <v>0.18218974622770917</v>
      </c>
      <c r="AD4" s="75">
        <f>+AVERAGE(B4:Y4)</f>
        <v>0.17138409207818928</v>
      </c>
    </row>
    <row r="5" spans="1:30" x14ac:dyDescent="0.2">
      <c r="A5" s="356" t="s">
        <v>199</v>
      </c>
      <c r="B5" s="235">
        <v>0</v>
      </c>
      <c r="C5" s="235">
        <v>0</v>
      </c>
      <c r="D5" s="235">
        <v>0</v>
      </c>
      <c r="E5" s="235">
        <v>0</v>
      </c>
      <c r="F5" s="235">
        <v>0</v>
      </c>
      <c r="G5" s="235">
        <v>0</v>
      </c>
      <c r="H5" s="235">
        <v>0</v>
      </c>
      <c r="I5" s="235">
        <v>0</v>
      </c>
      <c r="J5" s="235">
        <v>0</v>
      </c>
      <c r="K5" s="235">
        <v>0</v>
      </c>
      <c r="L5" s="235">
        <v>0</v>
      </c>
      <c r="M5" s="235">
        <v>0</v>
      </c>
      <c r="N5" s="235">
        <v>0</v>
      </c>
      <c r="O5" s="235">
        <v>0</v>
      </c>
      <c r="P5" s="235">
        <v>0</v>
      </c>
      <c r="Q5" s="235">
        <v>0</v>
      </c>
      <c r="R5" s="235">
        <v>0</v>
      </c>
      <c r="S5" s="235">
        <v>0</v>
      </c>
      <c r="T5" s="235">
        <v>0</v>
      </c>
      <c r="U5" s="235">
        <v>0</v>
      </c>
      <c r="V5" s="235">
        <v>0</v>
      </c>
      <c r="W5" s="235">
        <v>0</v>
      </c>
      <c r="X5" s="235">
        <v>0</v>
      </c>
      <c r="Y5" s="235">
        <v>0</v>
      </c>
      <c r="Z5" s="62">
        <f t="shared" ref="Z5:Z30" si="0">+AVERAGE(H5:M5)</f>
        <v>0</v>
      </c>
      <c r="AA5" s="63">
        <f t="shared" ref="AA5:AA30" si="1">+AVERAGE(N5:S5)</f>
        <v>0</v>
      </c>
      <c r="AB5" s="63">
        <f t="shared" ref="AB5:AB30" si="2">+AVERAGE(T5:Y5)</f>
        <v>0</v>
      </c>
      <c r="AC5" s="63">
        <f t="shared" ref="AC5:AC30" si="3">+AVERAGE(H5:Y5)</f>
        <v>0</v>
      </c>
      <c r="AD5" s="64">
        <f t="shared" ref="AD5:AD30" si="4">+AVERAGE(B5:Y5)</f>
        <v>0</v>
      </c>
    </row>
    <row r="6" spans="1:30" x14ac:dyDescent="0.2">
      <c r="A6" s="356" t="s">
        <v>200</v>
      </c>
      <c r="B6" s="229">
        <v>0.78488981481481479</v>
      </c>
      <c r="C6" s="230">
        <v>0.47682746913580254</v>
      </c>
      <c r="D6" s="230">
        <v>0</v>
      </c>
      <c r="E6" s="230">
        <v>0</v>
      </c>
      <c r="F6" s="230">
        <v>0</v>
      </c>
      <c r="G6" s="230">
        <v>0</v>
      </c>
      <c r="H6" s="230">
        <v>0</v>
      </c>
      <c r="I6" s="230">
        <v>1.3645561728395061</v>
      </c>
      <c r="J6" s="230">
        <v>1.3645561728395061</v>
      </c>
      <c r="K6" s="230">
        <v>0</v>
      </c>
      <c r="L6" s="230">
        <v>0</v>
      </c>
      <c r="M6" s="230">
        <v>0</v>
      </c>
      <c r="N6" s="230">
        <v>0</v>
      </c>
      <c r="O6" s="230">
        <v>0</v>
      </c>
      <c r="P6" s="230">
        <v>0</v>
      </c>
      <c r="Q6" s="230">
        <v>0</v>
      </c>
      <c r="R6" s="230">
        <v>0</v>
      </c>
      <c r="S6" s="230">
        <v>0</v>
      </c>
      <c r="T6" s="230">
        <v>0</v>
      </c>
      <c r="U6" s="230">
        <v>0</v>
      </c>
      <c r="V6" s="230">
        <v>0</v>
      </c>
      <c r="W6" s="230">
        <v>0</v>
      </c>
      <c r="X6" s="230">
        <v>0</v>
      </c>
      <c r="Y6" s="231">
        <v>0</v>
      </c>
      <c r="Z6" s="76">
        <f t="shared" si="0"/>
        <v>0.45485205761316871</v>
      </c>
      <c r="AA6" s="77">
        <f t="shared" si="1"/>
        <v>0</v>
      </c>
      <c r="AB6" s="77">
        <f t="shared" si="2"/>
        <v>0</v>
      </c>
      <c r="AC6" s="77">
        <f t="shared" si="3"/>
        <v>0.1516173525377229</v>
      </c>
      <c r="AD6" s="78">
        <f t="shared" si="4"/>
        <v>0.16628456790123455</v>
      </c>
    </row>
    <row r="7" spans="1:30" x14ac:dyDescent="0.2">
      <c r="A7" s="356" t="s">
        <v>201</v>
      </c>
      <c r="B7" s="369">
        <v>0</v>
      </c>
      <c r="C7" s="369">
        <v>0</v>
      </c>
      <c r="D7" s="369">
        <v>0</v>
      </c>
      <c r="E7" s="369">
        <v>0</v>
      </c>
      <c r="F7" s="369">
        <v>0</v>
      </c>
      <c r="G7" s="369">
        <v>0</v>
      </c>
      <c r="H7" s="369">
        <v>0</v>
      </c>
      <c r="I7" s="369">
        <v>0</v>
      </c>
      <c r="J7" s="369">
        <v>0</v>
      </c>
      <c r="K7" s="369">
        <v>0</v>
      </c>
      <c r="L7" s="369">
        <v>0</v>
      </c>
      <c r="M7" s="369">
        <v>0</v>
      </c>
      <c r="N7" s="369">
        <v>0</v>
      </c>
      <c r="O7" s="369">
        <v>0</v>
      </c>
      <c r="P7" s="369">
        <v>0</v>
      </c>
      <c r="Q7" s="369">
        <v>0</v>
      </c>
      <c r="R7" s="369">
        <v>0</v>
      </c>
      <c r="S7" s="369">
        <v>0</v>
      </c>
      <c r="T7" s="369">
        <v>0</v>
      </c>
      <c r="U7" s="369">
        <v>3.279415432098765</v>
      </c>
      <c r="V7" s="369">
        <v>0</v>
      </c>
      <c r="W7" s="369">
        <v>0</v>
      </c>
      <c r="X7" s="369">
        <v>0</v>
      </c>
      <c r="Y7" s="369">
        <v>0</v>
      </c>
      <c r="Z7" s="76">
        <f t="shared" si="0"/>
        <v>0</v>
      </c>
      <c r="AA7" s="77">
        <f t="shared" si="1"/>
        <v>0</v>
      </c>
      <c r="AB7" s="77">
        <f t="shared" si="2"/>
        <v>0.54656923868312746</v>
      </c>
      <c r="AC7" s="77">
        <f t="shared" si="3"/>
        <v>0.18218974622770917</v>
      </c>
      <c r="AD7" s="78">
        <f t="shared" si="4"/>
        <v>0.13664230967078186</v>
      </c>
    </row>
    <row r="8" spans="1:30" x14ac:dyDescent="0.2">
      <c r="A8" s="356" t="s">
        <v>202</v>
      </c>
      <c r="B8" s="235">
        <v>0</v>
      </c>
      <c r="C8" s="235">
        <v>0</v>
      </c>
      <c r="D8" s="235">
        <v>0</v>
      </c>
      <c r="E8" s="235">
        <v>0</v>
      </c>
      <c r="F8" s="235">
        <v>0</v>
      </c>
      <c r="G8" s="235">
        <v>0</v>
      </c>
      <c r="H8" s="235">
        <v>0</v>
      </c>
      <c r="I8" s="235">
        <v>0</v>
      </c>
      <c r="J8" s="235">
        <v>0</v>
      </c>
      <c r="K8" s="235">
        <v>0</v>
      </c>
      <c r="L8" s="235">
        <v>0</v>
      </c>
      <c r="M8" s="235">
        <v>0</v>
      </c>
      <c r="N8" s="235">
        <v>0</v>
      </c>
      <c r="O8" s="235">
        <v>0</v>
      </c>
      <c r="P8" s="235">
        <v>0</v>
      </c>
      <c r="Q8" s="235">
        <v>0</v>
      </c>
      <c r="R8" s="235">
        <v>0</v>
      </c>
      <c r="S8" s="235">
        <v>0</v>
      </c>
      <c r="T8" s="235">
        <v>0</v>
      </c>
      <c r="U8" s="235">
        <v>0</v>
      </c>
      <c r="V8" s="235">
        <v>0</v>
      </c>
      <c r="W8" s="235">
        <v>0</v>
      </c>
      <c r="X8" s="235">
        <v>0</v>
      </c>
      <c r="Y8" s="235">
        <v>0</v>
      </c>
      <c r="Z8" s="76">
        <f t="shared" si="0"/>
        <v>0</v>
      </c>
      <c r="AA8" s="77">
        <f t="shared" si="1"/>
        <v>0</v>
      </c>
      <c r="AB8" s="77">
        <f t="shared" si="2"/>
        <v>0</v>
      </c>
      <c r="AC8" s="77">
        <f t="shared" si="3"/>
        <v>0</v>
      </c>
      <c r="AD8" s="78">
        <f t="shared" si="4"/>
        <v>0</v>
      </c>
    </row>
    <row r="9" spans="1:30" x14ac:dyDescent="0.2">
      <c r="A9" s="356" t="s">
        <v>203</v>
      </c>
      <c r="B9" s="235">
        <v>0.30806234567901231</v>
      </c>
      <c r="C9" s="235">
        <v>0</v>
      </c>
      <c r="D9" s="235">
        <v>0</v>
      </c>
      <c r="E9" s="235">
        <v>0</v>
      </c>
      <c r="F9" s="235">
        <v>0</v>
      </c>
      <c r="G9" s="235">
        <v>0</v>
      </c>
      <c r="H9" s="235">
        <v>0</v>
      </c>
      <c r="I9" s="235">
        <v>0.38263425925925926</v>
      </c>
      <c r="J9" s="235">
        <v>0.38263425925925926</v>
      </c>
      <c r="K9" s="235">
        <v>0</v>
      </c>
      <c r="L9" s="235">
        <v>0</v>
      </c>
      <c r="M9" s="235">
        <v>0</v>
      </c>
      <c r="N9" s="235">
        <v>1.3645561728395061</v>
      </c>
      <c r="O9" s="235">
        <v>0</v>
      </c>
      <c r="P9" s="235">
        <v>0</v>
      </c>
      <c r="Q9" s="235">
        <v>0</v>
      </c>
      <c r="R9" s="235">
        <v>0</v>
      </c>
      <c r="S9" s="235">
        <v>0</v>
      </c>
      <c r="T9" s="235">
        <v>0</v>
      </c>
      <c r="U9" s="235">
        <v>0</v>
      </c>
      <c r="V9" s="235">
        <v>0</v>
      </c>
      <c r="W9" s="235">
        <v>0</v>
      </c>
      <c r="X9" s="235">
        <v>0</v>
      </c>
      <c r="Y9" s="235">
        <v>0</v>
      </c>
      <c r="Z9" s="76">
        <f t="shared" si="0"/>
        <v>0.12754475308641974</v>
      </c>
      <c r="AA9" s="77">
        <f t="shared" si="1"/>
        <v>0.22742602880658436</v>
      </c>
      <c r="AB9" s="77">
        <f t="shared" si="2"/>
        <v>0</v>
      </c>
      <c r="AC9" s="77">
        <f t="shared" si="3"/>
        <v>0.11832359396433471</v>
      </c>
      <c r="AD9" s="78">
        <f t="shared" si="4"/>
        <v>0.10157862654320987</v>
      </c>
    </row>
    <row r="10" spans="1:30" x14ac:dyDescent="0.2">
      <c r="A10" s="356" t="s">
        <v>204</v>
      </c>
      <c r="B10" s="229">
        <v>0.97850586419753094</v>
      </c>
      <c r="C10" s="229">
        <v>1.2412645061728396</v>
      </c>
      <c r="D10" s="229">
        <v>1.2412645061728396</v>
      </c>
      <c r="E10" s="229">
        <v>1.2412645061728396</v>
      </c>
      <c r="F10" s="229">
        <v>1.2412645061728396</v>
      </c>
      <c r="G10" s="229">
        <v>1.2412645061728396</v>
      </c>
      <c r="H10" s="229">
        <v>0</v>
      </c>
      <c r="I10" s="229">
        <v>1.1974135802469135</v>
      </c>
      <c r="J10" s="229">
        <v>1.1350780864197532</v>
      </c>
      <c r="K10" s="229">
        <v>1.1350780864197532</v>
      </c>
      <c r="L10" s="229">
        <v>1.0558842592592592</v>
      </c>
      <c r="M10" s="229">
        <v>1.0558842592592592</v>
      </c>
      <c r="N10" s="229">
        <v>0.78725493827160486</v>
      </c>
      <c r="O10" s="229">
        <v>0.67044351851851847</v>
      </c>
      <c r="P10" s="229">
        <v>1.4055182098765433</v>
      </c>
      <c r="Q10" s="229">
        <v>1.4055182098765433</v>
      </c>
      <c r="R10" s="229">
        <v>1.4055182098765433</v>
      </c>
      <c r="S10" s="229">
        <v>0.67044351851851847</v>
      </c>
      <c r="T10" s="229">
        <v>0.78725493827160486</v>
      </c>
      <c r="U10" s="229">
        <v>0.67044351851851847</v>
      </c>
      <c r="V10" s="229">
        <v>0.67044351851851847</v>
      </c>
      <c r="W10" s="229">
        <v>2.2726669753086419</v>
      </c>
      <c r="X10" s="229">
        <v>2.2726669753086419</v>
      </c>
      <c r="Y10" s="229">
        <v>0.78725493827160486</v>
      </c>
      <c r="Z10" s="76">
        <f t="shared" si="0"/>
        <v>0.92988971193415637</v>
      </c>
      <c r="AA10" s="77">
        <f t="shared" si="1"/>
        <v>1.0574494341563787</v>
      </c>
      <c r="AB10" s="77">
        <f t="shared" si="2"/>
        <v>1.2434551440329218</v>
      </c>
      <c r="AC10" s="77">
        <f t="shared" si="3"/>
        <v>1.0769314300411521</v>
      </c>
      <c r="AD10" s="78">
        <f t="shared" si="4"/>
        <v>1.1070664223251028</v>
      </c>
    </row>
    <row r="11" spans="1:30" x14ac:dyDescent="0.2">
      <c r="A11" s="356" t="s">
        <v>205</v>
      </c>
      <c r="B11" s="229">
        <v>0</v>
      </c>
      <c r="C11" s="229">
        <v>0.1168114197530864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0.1168114197530864</v>
      </c>
      <c r="J11" s="229">
        <v>0.63873580246913575</v>
      </c>
      <c r="K11" s="229">
        <v>2.0032919753086418</v>
      </c>
      <c r="L11" s="229">
        <v>2.0032919753086418</v>
      </c>
      <c r="M11" s="229">
        <v>2.0032919753086418</v>
      </c>
      <c r="N11" s="229">
        <v>9.6372839506172842E-2</v>
      </c>
      <c r="O11" s="229">
        <v>1.5035626543209875</v>
      </c>
      <c r="P11" s="229">
        <v>1.4609290123456788</v>
      </c>
      <c r="Q11" s="229">
        <v>0</v>
      </c>
      <c r="R11" s="229">
        <v>0</v>
      </c>
      <c r="S11" s="229">
        <v>0</v>
      </c>
      <c r="T11" s="229">
        <v>0</v>
      </c>
      <c r="U11" s="229">
        <v>0.51982623456790122</v>
      </c>
      <c r="V11" s="229">
        <v>0</v>
      </c>
      <c r="W11" s="229">
        <v>0</v>
      </c>
      <c r="X11" s="229">
        <v>0</v>
      </c>
      <c r="Y11" s="229">
        <v>0</v>
      </c>
      <c r="Z11" s="76">
        <f t="shared" si="0"/>
        <v>1.1275705246913579</v>
      </c>
      <c r="AA11" s="77">
        <f t="shared" si="1"/>
        <v>0.51014408436213987</v>
      </c>
      <c r="AB11" s="77">
        <f t="shared" si="2"/>
        <v>8.6637705761316866E-2</v>
      </c>
      <c r="AC11" s="77">
        <f t="shared" si="3"/>
        <v>0.57478410493827148</v>
      </c>
      <c r="AD11" s="78">
        <f t="shared" si="4"/>
        <v>0.43595522119341562</v>
      </c>
    </row>
    <row r="12" spans="1:30" x14ac:dyDescent="0.2">
      <c r="A12" s="356" t="s">
        <v>206</v>
      </c>
      <c r="B12" s="239">
        <v>1.6178259259259258</v>
      </c>
      <c r="C12" s="239">
        <v>0</v>
      </c>
      <c r="D12" s="239">
        <v>0</v>
      </c>
      <c r="E12" s="239">
        <v>0</v>
      </c>
      <c r="F12" s="239">
        <v>0</v>
      </c>
      <c r="G12" s="239">
        <v>0.35217006172839499</v>
      </c>
      <c r="H12" s="239">
        <v>0.94051574074074062</v>
      </c>
      <c r="I12" s="239">
        <v>2.3581015432098766</v>
      </c>
      <c r="J12" s="239">
        <v>7.1438083333333351</v>
      </c>
      <c r="K12" s="239">
        <v>6.2402953703703705</v>
      </c>
      <c r="L12" s="239">
        <v>6.3736240740740753</v>
      </c>
      <c r="M12" s="239">
        <v>6.0793228395061725</v>
      </c>
      <c r="N12" s="239">
        <v>6.6563200617283957</v>
      </c>
      <c r="O12" s="239">
        <v>6.9633496913580242</v>
      </c>
      <c r="P12" s="239">
        <v>3.6262932098765432</v>
      </c>
      <c r="Q12" s="239">
        <v>2.6943290123456789</v>
      </c>
      <c r="R12" s="239">
        <v>1.9363518518518517</v>
      </c>
      <c r="S12" s="239">
        <v>2.4561780864197527</v>
      </c>
      <c r="T12" s="239">
        <v>4.7699753086419765</v>
      </c>
      <c r="U12" s="239">
        <v>5.457092592592593</v>
      </c>
      <c r="V12" s="239">
        <v>7.0319197530864201</v>
      </c>
      <c r="W12" s="239">
        <v>5.1059981481481493</v>
      </c>
      <c r="X12" s="239">
        <v>2.9438632716049384</v>
      </c>
      <c r="Y12" s="239">
        <v>1.6648413580246915</v>
      </c>
      <c r="Z12" s="76">
        <f t="shared" si="0"/>
        <v>4.8559446502057613</v>
      </c>
      <c r="AA12" s="77">
        <f t="shared" si="1"/>
        <v>4.0554703189300412</v>
      </c>
      <c r="AB12" s="77">
        <f t="shared" si="2"/>
        <v>4.495615072016462</v>
      </c>
      <c r="AC12" s="77">
        <f t="shared" si="3"/>
        <v>4.4690100137174209</v>
      </c>
      <c r="AD12" s="78">
        <f t="shared" si="4"/>
        <v>3.4338406764403295</v>
      </c>
    </row>
    <row r="13" spans="1:30" x14ac:dyDescent="0.2">
      <c r="A13" s="356" t="s">
        <v>207</v>
      </c>
      <c r="B13" s="229">
        <v>0.30806234567901231</v>
      </c>
      <c r="C13" s="229">
        <v>0</v>
      </c>
      <c r="D13" s="229">
        <v>0</v>
      </c>
      <c r="E13" s="229">
        <v>0.31455555555555559</v>
      </c>
      <c r="F13" s="229">
        <v>0</v>
      </c>
      <c r="G13" s="229">
        <v>0</v>
      </c>
      <c r="H13" s="229">
        <v>0</v>
      </c>
      <c r="I13" s="229">
        <v>0</v>
      </c>
      <c r="J13" s="229">
        <v>1.7180919753086421</v>
      </c>
      <c r="K13" s="229">
        <v>1.9838944444444442</v>
      </c>
      <c r="L13" s="229">
        <v>1.6267052469135803</v>
      </c>
      <c r="M13" s="229">
        <v>0.38544074074074075</v>
      </c>
      <c r="N13" s="229">
        <v>0.38544074074074075</v>
      </c>
      <c r="O13" s="229">
        <v>0</v>
      </c>
      <c r="P13" s="229">
        <v>0</v>
      </c>
      <c r="Q13" s="229">
        <v>0</v>
      </c>
      <c r="R13" s="229">
        <v>0.38544074074074075</v>
      </c>
      <c r="S13" s="229">
        <v>0.38544074074074075</v>
      </c>
      <c r="T13" s="229">
        <v>0.38544074074074075</v>
      </c>
      <c r="U13" s="229">
        <v>0.38544074074074075</v>
      </c>
      <c r="V13" s="229">
        <v>0</v>
      </c>
      <c r="W13" s="229">
        <v>0</v>
      </c>
      <c r="X13" s="229">
        <v>0</v>
      </c>
      <c r="Y13" s="229">
        <v>0</v>
      </c>
      <c r="Z13" s="76">
        <f t="shared" si="0"/>
        <v>0.95235540123456797</v>
      </c>
      <c r="AA13" s="77">
        <f t="shared" si="1"/>
        <v>0.19272037037037038</v>
      </c>
      <c r="AB13" s="77">
        <f t="shared" si="2"/>
        <v>0.12848024691358026</v>
      </c>
      <c r="AC13" s="77">
        <f t="shared" si="3"/>
        <v>0.42451867283950617</v>
      </c>
      <c r="AD13" s="78">
        <f t="shared" si="4"/>
        <v>0.34433141718106991</v>
      </c>
    </row>
    <row r="14" spans="1:30" x14ac:dyDescent="0.2">
      <c r="A14" s="356" t="s">
        <v>208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0.47542253086419756</v>
      </c>
      <c r="J14" s="229">
        <v>1.068981172839506</v>
      </c>
      <c r="K14" s="229">
        <v>0.59355864197530861</v>
      </c>
      <c r="L14" s="229">
        <v>0.59355864197530861</v>
      </c>
      <c r="M14" s="229">
        <v>0.59355864197530861</v>
      </c>
      <c r="N14" s="229">
        <v>0.31455555555555559</v>
      </c>
      <c r="O14" s="229">
        <v>0.31455555555555559</v>
      </c>
      <c r="P14" s="229">
        <v>0.31455555555555559</v>
      </c>
      <c r="Q14" s="229">
        <v>3.279415432098765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X14" s="229">
        <v>0</v>
      </c>
      <c r="Y14" s="229">
        <v>0.42051913580246908</v>
      </c>
      <c r="Z14" s="76">
        <f t="shared" si="0"/>
        <v>0.55417993827160494</v>
      </c>
      <c r="AA14" s="77">
        <f t="shared" si="1"/>
        <v>0.70384701646090531</v>
      </c>
      <c r="AB14" s="77">
        <f t="shared" si="2"/>
        <v>7.0086522633744847E-2</v>
      </c>
      <c r="AC14" s="77">
        <f t="shared" si="3"/>
        <v>0.44270449245541837</v>
      </c>
      <c r="AD14" s="78">
        <f t="shared" si="4"/>
        <v>0.33202836934156377</v>
      </c>
    </row>
    <row r="15" spans="1:30" x14ac:dyDescent="0.2">
      <c r="A15" s="356" t="s">
        <v>209</v>
      </c>
      <c r="B15" s="229">
        <v>0</v>
      </c>
      <c r="C15" s="230">
        <v>0</v>
      </c>
      <c r="D15" s="230">
        <v>0.1168114197530864</v>
      </c>
      <c r="E15" s="230">
        <v>0</v>
      </c>
      <c r="F15" s="230">
        <v>0</v>
      </c>
      <c r="G15" s="230">
        <v>0</v>
      </c>
      <c r="H15" s="230">
        <v>0</v>
      </c>
      <c r="I15" s="230">
        <v>0</v>
      </c>
      <c r="J15" s="230">
        <v>0.1168114197530864</v>
      </c>
      <c r="K15" s="230">
        <v>0.34310586419753086</v>
      </c>
      <c r="L15" s="230">
        <v>0.34310586419753086</v>
      </c>
      <c r="M15" s="230">
        <v>0</v>
      </c>
      <c r="N15" s="230">
        <v>0</v>
      </c>
      <c r="O15" s="230">
        <v>0</v>
      </c>
      <c r="P15" s="230">
        <v>0</v>
      </c>
      <c r="Q15" s="230">
        <v>0.1168114197530864</v>
      </c>
      <c r="R15" s="230">
        <v>0</v>
      </c>
      <c r="S15" s="230">
        <v>0</v>
      </c>
      <c r="T15" s="230">
        <v>0</v>
      </c>
      <c r="U15" s="230">
        <v>0</v>
      </c>
      <c r="V15" s="230">
        <v>0</v>
      </c>
      <c r="W15" s="230">
        <v>0.1168114197530864</v>
      </c>
      <c r="X15" s="230">
        <v>0</v>
      </c>
      <c r="Y15" s="231">
        <v>0</v>
      </c>
      <c r="Z15" s="76">
        <f t="shared" si="0"/>
        <v>0.13383719135802469</v>
      </c>
      <c r="AA15" s="77">
        <f t="shared" si="1"/>
        <v>1.9468569958847732E-2</v>
      </c>
      <c r="AB15" s="77">
        <f t="shared" si="2"/>
        <v>1.9468569958847732E-2</v>
      </c>
      <c r="AC15" s="77">
        <f t="shared" si="3"/>
        <v>5.7591443758573391E-2</v>
      </c>
      <c r="AD15" s="78">
        <f t="shared" si="4"/>
        <v>4.8060725308641972E-2</v>
      </c>
    </row>
    <row r="16" spans="1:30" x14ac:dyDescent="0.2">
      <c r="A16" s="356" t="s">
        <v>210</v>
      </c>
      <c r="B16" s="229">
        <v>0</v>
      </c>
      <c r="C16" s="230">
        <v>0.1168114197530864</v>
      </c>
      <c r="D16" s="230">
        <v>0</v>
      </c>
      <c r="E16" s="230">
        <v>0</v>
      </c>
      <c r="F16" s="230">
        <v>0</v>
      </c>
      <c r="G16" s="230">
        <v>0</v>
      </c>
      <c r="H16" s="230">
        <v>0</v>
      </c>
      <c r="I16" s="230">
        <v>0.1168114197530864</v>
      </c>
      <c r="J16" s="230">
        <v>0</v>
      </c>
      <c r="K16" s="230">
        <v>0</v>
      </c>
      <c r="L16" s="230">
        <v>0</v>
      </c>
      <c r="M16" s="230">
        <v>0</v>
      </c>
      <c r="N16" s="230">
        <v>0</v>
      </c>
      <c r="O16" s="230">
        <v>0</v>
      </c>
      <c r="P16" s="230">
        <v>0</v>
      </c>
      <c r="Q16" s="230">
        <v>0</v>
      </c>
      <c r="R16" s="230">
        <v>0</v>
      </c>
      <c r="S16" s="230">
        <v>0</v>
      </c>
      <c r="T16" s="230">
        <v>0.37656141975308638</v>
      </c>
      <c r="U16" s="230">
        <v>0.37656141975308638</v>
      </c>
      <c r="V16" s="230">
        <v>0.1168114197530864</v>
      </c>
      <c r="W16" s="230">
        <v>0</v>
      </c>
      <c r="X16" s="230">
        <v>0</v>
      </c>
      <c r="Y16" s="231">
        <v>0</v>
      </c>
      <c r="Z16" s="76">
        <f t="shared" si="0"/>
        <v>1.9468569958847732E-2</v>
      </c>
      <c r="AA16" s="77">
        <f t="shared" si="1"/>
        <v>0</v>
      </c>
      <c r="AB16" s="77">
        <f t="shared" si="2"/>
        <v>0.14498904320987652</v>
      </c>
      <c r="AC16" s="77">
        <f t="shared" si="3"/>
        <v>5.4819204389574751E-2</v>
      </c>
      <c r="AD16" s="78">
        <f t="shared" si="4"/>
        <v>4.5981545781893007E-2</v>
      </c>
    </row>
    <row r="17" spans="1:30" x14ac:dyDescent="0.2">
      <c r="A17" s="356" t="s">
        <v>211</v>
      </c>
      <c r="B17" s="229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0.70558148148148148</v>
      </c>
      <c r="J17" s="230">
        <v>1.3949947530864195</v>
      </c>
      <c r="K17" s="230">
        <v>0.70558148148148148</v>
      </c>
      <c r="L17" s="230">
        <v>0.68941327160493826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0.1168114197530864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1">
        <v>0</v>
      </c>
      <c r="Z17" s="62">
        <f t="shared" si="0"/>
        <v>0.58259516460905336</v>
      </c>
      <c r="AA17" s="63">
        <f t="shared" si="1"/>
        <v>1.9468569958847732E-2</v>
      </c>
      <c r="AB17" s="63">
        <f t="shared" si="2"/>
        <v>0</v>
      </c>
      <c r="AC17" s="63">
        <f t="shared" si="3"/>
        <v>0.20068791152263371</v>
      </c>
      <c r="AD17" s="64">
        <f t="shared" si="4"/>
        <v>0.15051593364197527</v>
      </c>
    </row>
    <row r="18" spans="1:30" x14ac:dyDescent="0.2">
      <c r="A18" s="356" t="s">
        <v>212</v>
      </c>
      <c r="B18" s="235">
        <v>0</v>
      </c>
      <c r="C18" s="235">
        <v>0</v>
      </c>
      <c r="D18" s="235">
        <v>0</v>
      </c>
      <c r="E18" s="235">
        <v>0</v>
      </c>
      <c r="F18" s="235">
        <v>0</v>
      </c>
      <c r="G18" s="235">
        <v>0</v>
      </c>
      <c r="H18" s="235">
        <v>0</v>
      </c>
      <c r="I18" s="235">
        <v>0</v>
      </c>
      <c r="J18" s="235">
        <v>0</v>
      </c>
      <c r="K18" s="235">
        <v>0</v>
      </c>
      <c r="L18" s="235">
        <v>0</v>
      </c>
      <c r="M18" s="235">
        <v>0</v>
      </c>
      <c r="N18" s="235">
        <v>0</v>
      </c>
      <c r="O18" s="235">
        <v>0</v>
      </c>
      <c r="P18" s="235">
        <v>0</v>
      </c>
      <c r="Q18" s="235">
        <v>0</v>
      </c>
      <c r="R18" s="235">
        <v>0</v>
      </c>
      <c r="S18" s="235">
        <v>0</v>
      </c>
      <c r="T18" s="235">
        <v>0</v>
      </c>
      <c r="U18" s="235">
        <v>0</v>
      </c>
      <c r="V18" s="235">
        <v>0</v>
      </c>
      <c r="W18" s="235">
        <v>0</v>
      </c>
      <c r="X18" s="235">
        <v>0</v>
      </c>
      <c r="Y18" s="235">
        <v>0</v>
      </c>
      <c r="Z18" s="62">
        <f t="shared" si="0"/>
        <v>0</v>
      </c>
      <c r="AA18" s="63">
        <f t="shared" si="1"/>
        <v>0</v>
      </c>
      <c r="AB18" s="63">
        <f t="shared" si="2"/>
        <v>0</v>
      </c>
      <c r="AC18" s="63">
        <f t="shared" si="3"/>
        <v>0</v>
      </c>
      <c r="AD18" s="64">
        <f t="shared" si="4"/>
        <v>0</v>
      </c>
    </row>
    <row r="19" spans="1:30" x14ac:dyDescent="0.2">
      <c r="A19" s="356" t="s">
        <v>213</v>
      </c>
      <c r="B19" s="229">
        <v>0</v>
      </c>
      <c r="C19" s="229">
        <v>0.1168114197530864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0.54122129629629634</v>
      </c>
      <c r="J19" s="229">
        <v>0.42440987654320983</v>
      </c>
      <c r="K19" s="229">
        <v>0.42440987654320983</v>
      </c>
      <c r="L19" s="229">
        <v>0.42440987654320983</v>
      </c>
      <c r="M19" s="229">
        <v>0.42440987654320983</v>
      </c>
      <c r="N19" s="229">
        <v>0.42440987654320983</v>
      </c>
      <c r="O19" s="229">
        <v>0.42440987654320983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Z19" s="76">
        <f t="shared" si="0"/>
        <v>0.37314346707818924</v>
      </c>
      <c r="AA19" s="77">
        <f t="shared" si="1"/>
        <v>0.14146995884773661</v>
      </c>
      <c r="AB19" s="77">
        <f t="shared" si="2"/>
        <v>0</v>
      </c>
      <c r="AC19" s="77">
        <f t="shared" si="3"/>
        <v>0.17153780864197529</v>
      </c>
      <c r="AD19" s="78">
        <f t="shared" si="4"/>
        <v>0.13352049897119342</v>
      </c>
    </row>
    <row r="20" spans="1:30" x14ac:dyDescent="0.2">
      <c r="A20" s="356" t="s">
        <v>214</v>
      </c>
      <c r="B20" s="235">
        <v>0</v>
      </c>
      <c r="C20" s="235">
        <v>0</v>
      </c>
      <c r="D20" s="235">
        <v>0</v>
      </c>
      <c r="E20" s="235">
        <v>0</v>
      </c>
      <c r="F20" s="235">
        <v>0</v>
      </c>
      <c r="G20" s="235">
        <v>0</v>
      </c>
      <c r="H20" s="235">
        <v>0</v>
      </c>
      <c r="I20" s="235">
        <v>0</v>
      </c>
      <c r="J20" s="235">
        <v>0</v>
      </c>
      <c r="K20" s="235">
        <v>0</v>
      </c>
      <c r="L20" s="235">
        <v>0</v>
      </c>
      <c r="M20" s="235">
        <v>0</v>
      </c>
      <c r="N20" s="235">
        <v>0</v>
      </c>
      <c r="O20" s="235">
        <v>0.1168114197530864</v>
      </c>
      <c r="P20" s="235">
        <v>0</v>
      </c>
      <c r="Q20" s="235">
        <v>0</v>
      </c>
      <c r="R20" s="235">
        <v>0.1168114197530864</v>
      </c>
      <c r="S20" s="235">
        <v>0</v>
      </c>
      <c r="T20" s="235">
        <v>0</v>
      </c>
      <c r="U20" s="235">
        <v>0</v>
      </c>
      <c r="V20" s="235">
        <v>0</v>
      </c>
      <c r="W20" s="235">
        <v>0</v>
      </c>
      <c r="X20" s="235">
        <v>0</v>
      </c>
      <c r="Y20" s="235">
        <v>0.1168114197530864</v>
      </c>
      <c r="Z20" s="62">
        <f t="shared" si="0"/>
        <v>0</v>
      </c>
      <c r="AA20" s="63">
        <f t="shared" si="1"/>
        <v>3.8937139917695464E-2</v>
      </c>
      <c r="AB20" s="63">
        <f t="shared" si="2"/>
        <v>1.9468569958847732E-2</v>
      </c>
      <c r="AC20" s="63">
        <f t="shared" si="3"/>
        <v>1.9468569958847732E-2</v>
      </c>
      <c r="AD20" s="64">
        <f t="shared" si="4"/>
        <v>1.46014274691358E-2</v>
      </c>
    </row>
    <row r="21" spans="1:30" x14ac:dyDescent="0.2">
      <c r="A21" s="356" t="s">
        <v>215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0.31455555555555559</v>
      </c>
      <c r="R21" s="229">
        <v>0.31455555555555559</v>
      </c>
      <c r="S21" s="229">
        <v>0.31455555555555559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Z21" s="62">
        <f t="shared" si="0"/>
        <v>0</v>
      </c>
      <c r="AA21" s="63">
        <f t="shared" si="1"/>
        <v>0.15727777777777779</v>
      </c>
      <c r="AB21" s="63">
        <f t="shared" si="2"/>
        <v>0</v>
      </c>
      <c r="AC21" s="63">
        <f t="shared" si="3"/>
        <v>5.2425925925925931E-2</v>
      </c>
      <c r="AD21" s="64">
        <f t="shared" si="4"/>
        <v>3.9319444444444449E-2</v>
      </c>
    </row>
    <row r="22" spans="1:30" x14ac:dyDescent="0.2">
      <c r="A22" s="356" t="s">
        <v>216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0.51982623456790122</v>
      </c>
      <c r="Q22" s="229">
        <v>0.51982623456790122</v>
      </c>
      <c r="R22" s="229">
        <v>0.51982623456790122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Z22" s="62">
        <f t="shared" si="0"/>
        <v>0</v>
      </c>
      <c r="AA22" s="63">
        <f t="shared" si="1"/>
        <v>0.25991311728395061</v>
      </c>
      <c r="AB22" s="63">
        <f t="shared" si="2"/>
        <v>0</v>
      </c>
      <c r="AC22" s="63">
        <f t="shared" si="3"/>
        <v>8.6637705761316866E-2</v>
      </c>
      <c r="AD22" s="64">
        <f t="shared" si="4"/>
        <v>6.4978279320987653E-2</v>
      </c>
    </row>
    <row r="23" spans="1:30" x14ac:dyDescent="0.2">
      <c r="A23" s="356" t="s">
        <v>217</v>
      </c>
      <c r="B23" s="235">
        <v>0</v>
      </c>
      <c r="C23" s="235">
        <v>0</v>
      </c>
      <c r="D23" s="235">
        <v>0</v>
      </c>
      <c r="E23" s="235">
        <v>0</v>
      </c>
      <c r="F23" s="235">
        <v>0</v>
      </c>
      <c r="G23" s="235">
        <v>0</v>
      </c>
      <c r="H23" s="235">
        <v>0</v>
      </c>
      <c r="I23" s="235">
        <v>0</v>
      </c>
      <c r="J23" s="235">
        <v>0</v>
      </c>
      <c r="K23" s="235">
        <v>0</v>
      </c>
      <c r="L23" s="235">
        <v>0</v>
      </c>
      <c r="M23" s="235">
        <v>0</v>
      </c>
      <c r="N23" s="235">
        <v>0</v>
      </c>
      <c r="O23" s="235">
        <v>0</v>
      </c>
      <c r="P23" s="235">
        <v>0</v>
      </c>
      <c r="Q23" s="235">
        <v>0</v>
      </c>
      <c r="R23" s="235">
        <v>0</v>
      </c>
      <c r="S23" s="235">
        <v>0</v>
      </c>
      <c r="T23" s="235">
        <v>0</v>
      </c>
      <c r="U23" s="235">
        <v>0</v>
      </c>
      <c r="V23" s="235">
        <v>0</v>
      </c>
      <c r="W23" s="235">
        <v>0</v>
      </c>
      <c r="X23" s="235">
        <v>0</v>
      </c>
      <c r="Y23" s="235">
        <v>0</v>
      </c>
      <c r="Z23" s="76">
        <f t="shared" si="0"/>
        <v>0</v>
      </c>
      <c r="AA23" s="77">
        <f t="shared" si="1"/>
        <v>0</v>
      </c>
      <c r="AB23" s="77">
        <f t="shared" si="2"/>
        <v>0</v>
      </c>
      <c r="AC23" s="77">
        <f t="shared" si="3"/>
        <v>0</v>
      </c>
      <c r="AD23" s="78">
        <f t="shared" si="4"/>
        <v>0</v>
      </c>
    </row>
    <row r="24" spans="1:30" x14ac:dyDescent="0.2">
      <c r="A24" s="356" t="s">
        <v>218</v>
      </c>
      <c r="B24" s="235">
        <v>0</v>
      </c>
      <c r="C24" s="235">
        <v>0</v>
      </c>
      <c r="D24" s="235">
        <v>0</v>
      </c>
      <c r="E24" s="235">
        <v>0</v>
      </c>
      <c r="F24" s="235">
        <v>0</v>
      </c>
      <c r="G24" s="235">
        <v>0</v>
      </c>
      <c r="H24" s="235">
        <v>0</v>
      </c>
      <c r="I24" s="235">
        <v>0</v>
      </c>
      <c r="J24" s="235">
        <v>0</v>
      </c>
      <c r="K24" s="235">
        <v>0</v>
      </c>
      <c r="L24" s="235">
        <v>0</v>
      </c>
      <c r="M24" s="235">
        <v>0</v>
      </c>
      <c r="N24" s="235">
        <v>0</v>
      </c>
      <c r="O24" s="235">
        <v>0</v>
      </c>
      <c r="P24" s="235">
        <v>0</v>
      </c>
      <c r="Q24" s="235">
        <v>0</v>
      </c>
      <c r="R24" s="235">
        <v>0</v>
      </c>
      <c r="S24" s="235">
        <v>0</v>
      </c>
      <c r="T24" s="235">
        <v>0</v>
      </c>
      <c r="U24" s="235">
        <v>0</v>
      </c>
      <c r="V24" s="235">
        <v>0</v>
      </c>
      <c r="W24" s="235">
        <v>0</v>
      </c>
      <c r="X24" s="235">
        <v>0</v>
      </c>
      <c r="Y24" s="235">
        <v>0</v>
      </c>
      <c r="Z24" s="76">
        <f t="shared" si="0"/>
        <v>0</v>
      </c>
      <c r="AA24" s="77">
        <f t="shared" si="1"/>
        <v>0</v>
      </c>
      <c r="AB24" s="77">
        <f t="shared" si="2"/>
        <v>0</v>
      </c>
      <c r="AC24" s="77">
        <f t="shared" si="3"/>
        <v>0</v>
      </c>
      <c r="AD24" s="78">
        <f t="shared" si="4"/>
        <v>0</v>
      </c>
    </row>
    <row r="25" spans="1:30" x14ac:dyDescent="0.2">
      <c r="A25" s="356" t="s">
        <v>219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4.2633641975308639E-2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0.37656141975308638</v>
      </c>
      <c r="X25" s="229">
        <v>4.2633641975308639E-2</v>
      </c>
      <c r="Y25" s="229">
        <v>0</v>
      </c>
      <c r="Z25" s="76">
        <f t="shared" si="0"/>
        <v>0</v>
      </c>
      <c r="AA25" s="77">
        <f t="shared" si="1"/>
        <v>7.1056069958847735E-3</v>
      </c>
      <c r="AB25" s="77">
        <f t="shared" si="2"/>
        <v>6.9865843621399179E-2</v>
      </c>
      <c r="AC25" s="77">
        <f t="shared" si="3"/>
        <v>2.5657150205761314E-2</v>
      </c>
      <c r="AD25" s="78">
        <f t="shared" si="4"/>
        <v>1.9242862654320986E-2</v>
      </c>
    </row>
    <row r="26" spans="1:30" x14ac:dyDescent="0.2">
      <c r="A26" s="356" t="s">
        <v>56</v>
      </c>
      <c r="B26" s="369">
        <v>0</v>
      </c>
      <c r="C26" s="369">
        <v>0</v>
      </c>
      <c r="D26" s="369">
        <v>0</v>
      </c>
      <c r="E26" s="369">
        <v>0</v>
      </c>
      <c r="F26" s="369">
        <v>0</v>
      </c>
      <c r="G26" s="369">
        <v>0</v>
      </c>
      <c r="H26" s="369">
        <v>0</v>
      </c>
      <c r="I26" s="369">
        <v>0</v>
      </c>
      <c r="J26" s="369">
        <v>0</v>
      </c>
      <c r="K26" s="369">
        <v>0</v>
      </c>
      <c r="L26" s="369">
        <v>0</v>
      </c>
      <c r="M26" s="369">
        <v>0</v>
      </c>
      <c r="N26" s="369">
        <v>0</v>
      </c>
      <c r="O26" s="369">
        <v>0</v>
      </c>
      <c r="P26" s="369">
        <v>0</v>
      </c>
      <c r="Q26" s="369">
        <v>1.2412645061728396</v>
      </c>
      <c r="R26" s="369">
        <v>1.2412645061728396</v>
      </c>
      <c r="S26" s="369">
        <v>1.2412645061728396</v>
      </c>
      <c r="T26" s="369">
        <v>1.2412645061728396</v>
      </c>
      <c r="U26" s="369">
        <v>0</v>
      </c>
      <c r="V26" s="369">
        <v>0</v>
      </c>
      <c r="W26" s="369">
        <v>0</v>
      </c>
      <c r="X26" s="369">
        <v>0</v>
      </c>
      <c r="Y26" s="369">
        <v>0</v>
      </c>
      <c r="Z26" s="62">
        <f t="shared" si="0"/>
        <v>0</v>
      </c>
      <c r="AA26" s="63">
        <f t="shared" si="1"/>
        <v>0.62063225308641978</v>
      </c>
      <c r="AB26" s="63">
        <f t="shared" si="2"/>
        <v>0.20687741769547327</v>
      </c>
      <c r="AC26" s="63">
        <f t="shared" si="3"/>
        <v>0.27583655692729769</v>
      </c>
      <c r="AD26" s="64">
        <f t="shared" si="4"/>
        <v>0.20687741769547327</v>
      </c>
    </row>
    <row r="27" spans="1:30" x14ac:dyDescent="0.2">
      <c r="A27" s="356" t="s">
        <v>220</v>
      </c>
      <c r="B27" s="235">
        <v>0</v>
      </c>
      <c r="C27" s="235">
        <v>0</v>
      </c>
      <c r="D27" s="235">
        <v>0</v>
      </c>
      <c r="E27" s="235">
        <v>0</v>
      </c>
      <c r="F27" s="235">
        <v>0</v>
      </c>
      <c r="G27" s="235">
        <v>0</v>
      </c>
      <c r="H27" s="235">
        <v>0</v>
      </c>
      <c r="I27" s="235">
        <v>0</v>
      </c>
      <c r="J27" s="235">
        <v>0</v>
      </c>
      <c r="K27" s="235">
        <v>0</v>
      </c>
      <c r="L27" s="235">
        <v>0</v>
      </c>
      <c r="M27" s="235">
        <v>0</v>
      </c>
      <c r="N27" s="235">
        <v>0</v>
      </c>
      <c r="O27" s="235">
        <v>0</v>
      </c>
      <c r="P27" s="235">
        <v>0</v>
      </c>
      <c r="Q27" s="235">
        <v>0</v>
      </c>
      <c r="R27" s="235">
        <v>0</v>
      </c>
      <c r="S27" s="235">
        <v>0</v>
      </c>
      <c r="T27" s="235">
        <v>0</v>
      </c>
      <c r="U27" s="235">
        <v>0</v>
      </c>
      <c r="V27" s="235">
        <v>0</v>
      </c>
      <c r="W27" s="235">
        <v>0</v>
      </c>
      <c r="X27" s="235">
        <v>0</v>
      </c>
      <c r="Y27" s="235">
        <v>0</v>
      </c>
      <c r="Z27" s="62">
        <f t="shared" si="0"/>
        <v>0</v>
      </c>
      <c r="AA27" s="63">
        <f t="shared" si="1"/>
        <v>0</v>
      </c>
      <c r="AB27" s="63">
        <f t="shared" si="2"/>
        <v>0</v>
      </c>
      <c r="AC27" s="63">
        <f t="shared" si="3"/>
        <v>0</v>
      </c>
      <c r="AD27" s="64">
        <f t="shared" si="4"/>
        <v>0</v>
      </c>
    </row>
    <row r="28" spans="1:30" x14ac:dyDescent="0.2">
      <c r="A28" s="357" t="s">
        <v>58</v>
      </c>
      <c r="B28" s="235">
        <v>0</v>
      </c>
      <c r="C28" s="235">
        <v>0</v>
      </c>
      <c r="D28" s="235">
        <v>0</v>
      </c>
      <c r="E28" s="235">
        <v>0</v>
      </c>
      <c r="F28" s="235">
        <v>0</v>
      </c>
      <c r="G28" s="235">
        <v>0</v>
      </c>
      <c r="H28" s="235">
        <v>0</v>
      </c>
      <c r="I28" s="235">
        <v>0</v>
      </c>
      <c r="J28" s="235">
        <v>0</v>
      </c>
      <c r="K28" s="235">
        <v>0</v>
      </c>
      <c r="L28" s="235">
        <v>0</v>
      </c>
      <c r="M28" s="235">
        <v>0</v>
      </c>
      <c r="N28" s="235">
        <v>0</v>
      </c>
      <c r="O28" s="235">
        <v>0</v>
      </c>
      <c r="P28" s="235">
        <v>0</v>
      </c>
      <c r="Q28" s="235">
        <v>0</v>
      </c>
      <c r="R28" s="235">
        <v>0</v>
      </c>
      <c r="S28" s="235">
        <v>0</v>
      </c>
      <c r="T28" s="235">
        <v>0</v>
      </c>
      <c r="U28" s="235">
        <v>6.2566049382716038E-2</v>
      </c>
      <c r="V28" s="235">
        <v>6.2566049382716038E-2</v>
      </c>
      <c r="W28" s="235">
        <v>0</v>
      </c>
      <c r="X28" s="235">
        <v>0</v>
      </c>
      <c r="Y28" s="235">
        <v>0</v>
      </c>
      <c r="Z28" s="62">
        <f t="shared" si="0"/>
        <v>0</v>
      </c>
      <c r="AA28" s="63">
        <f t="shared" si="1"/>
        <v>0</v>
      </c>
      <c r="AB28" s="63">
        <f t="shared" si="2"/>
        <v>2.085534979423868E-2</v>
      </c>
      <c r="AC28" s="63">
        <f t="shared" si="3"/>
        <v>6.9517832647462263E-3</v>
      </c>
      <c r="AD28" s="64">
        <f t="shared" si="4"/>
        <v>5.2138374485596701E-3</v>
      </c>
    </row>
    <row r="29" spans="1:30" x14ac:dyDescent="0.2">
      <c r="A29" s="5" t="s">
        <v>59</v>
      </c>
      <c r="B29" s="82">
        <f>+SUM(B4:B28)</f>
        <v>3.9973462962962962</v>
      </c>
      <c r="C29" s="83">
        <f t="shared" ref="C29:Y29" si="5">+SUM(C4:C28)</f>
        <v>2.9023290123456786</v>
      </c>
      <c r="D29" s="83">
        <f t="shared" si="5"/>
        <v>1.3580759259259261</v>
      </c>
      <c r="E29" s="83">
        <f t="shared" si="5"/>
        <v>1.555820061728395</v>
      </c>
      <c r="F29" s="83">
        <f t="shared" si="5"/>
        <v>1.2412645061728396</v>
      </c>
      <c r="G29" s="83">
        <f t="shared" si="5"/>
        <v>1.5934345679012345</v>
      </c>
      <c r="H29" s="83">
        <f t="shared" si="5"/>
        <v>0.94051574074074062</v>
      </c>
      <c r="I29" s="83">
        <f t="shared" si="5"/>
        <v>7.2585537037037051</v>
      </c>
      <c r="J29" s="83">
        <f t="shared" si="5"/>
        <v>15.388101851851852</v>
      </c>
      <c r="K29" s="83">
        <f t="shared" si="5"/>
        <v>13.429215740740739</v>
      </c>
      <c r="L29" s="83">
        <f t="shared" si="5"/>
        <v>13.109993209876544</v>
      </c>
      <c r="M29" s="83">
        <f t="shared" si="5"/>
        <v>10.541908333333332</v>
      </c>
      <c r="N29" s="83">
        <f t="shared" si="5"/>
        <v>10.028910185185186</v>
      </c>
      <c r="O29" s="83">
        <f t="shared" si="5"/>
        <v>13.272548148148147</v>
      </c>
      <c r="P29" s="83">
        <f t="shared" si="5"/>
        <v>7.3271222222222221</v>
      </c>
      <c r="Q29" s="83">
        <f t="shared" si="5"/>
        <v>9.6143540123456805</v>
      </c>
      <c r="R29" s="83">
        <f t="shared" si="5"/>
        <v>6.036579938271605</v>
      </c>
      <c r="S29" s="83">
        <f t="shared" si="5"/>
        <v>5.0678824074074074</v>
      </c>
      <c r="T29" s="83">
        <f t="shared" si="5"/>
        <v>7.5604969135802484</v>
      </c>
      <c r="U29" s="83">
        <f t="shared" si="5"/>
        <v>10.751345987654322</v>
      </c>
      <c r="V29" s="83">
        <f t="shared" si="5"/>
        <v>7.8817407407407414</v>
      </c>
      <c r="W29" s="83">
        <f t="shared" si="5"/>
        <v>7.8720379629629642</v>
      </c>
      <c r="X29" s="83">
        <f t="shared" si="5"/>
        <v>5.2591638888888887</v>
      </c>
      <c r="Y29" s="84">
        <f t="shared" si="5"/>
        <v>2.9894268518518516</v>
      </c>
      <c r="Z29" s="85">
        <f t="shared" si="0"/>
        <v>10.111381430041151</v>
      </c>
      <c r="AA29" s="83">
        <f t="shared" si="1"/>
        <v>8.5578994855967085</v>
      </c>
      <c r="AB29" s="83">
        <f t="shared" si="2"/>
        <v>7.0523687242798365</v>
      </c>
      <c r="AC29" s="83">
        <f t="shared" si="3"/>
        <v>8.5738832133058978</v>
      </c>
      <c r="AD29" s="86">
        <f t="shared" si="4"/>
        <v>6.9574236754115226</v>
      </c>
    </row>
    <row r="30" spans="1:30" x14ac:dyDescent="0.2">
      <c r="A30" s="11" t="s">
        <v>63</v>
      </c>
      <c r="B30" s="36">
        <v>7.7529950617283934</v>
      </c>
      <c r="C30" s="32">
        <v>5.1490895061728388</v>
      </c>
      <c r="D30" s="32">
        <v>3.2866617283950621</v>
      </c>
      <c r="E30" s="32">
        <v>3.3644299382716052</v>
      </c>
      <c r="F30" s="32">
        <v>4.549717592592593</v>
      </c>
      <c r="G30" s="32">
        <v>5.5108126543209863</v>
      </c>
      <c r="H30" s="32">
        <v>7.6160845679012361</v>
      </c>
      <c r="I30" s="32">
        <v>16.13849444444444</v>
      </c>
      <c r="J30" s="32">
        <v>29.423097222222214</v>
      </c>
      <c r="K30" s="32">
        <v>31.987275617283952</v>
      </c>
      <c r="L30" s="32">
        <v>38.015174999999999</v>
      </c>
      <c r="M30" s="32">
        <v>35.596892283950616</v>
      </c>
      <c r="N30" s="32">
        <v>37.303997530864201</v>
      </c>
      <c r="O30" s="32">
        <v>42.401546296296303</v>
      </c>
      <c r="P30" s="32">
        <v>38.140732716049385</v>
      </c>
      <c r="Q30" s="32">
        <v>38.539426543209871</v>
      </c>
      <c r="R30" s="32">
        <v>33.09104413580247</v>
      </c>
      <c r="S30" s="32">
        <v>32.541131481481479</v>
      </c>
      <c r="T30" s="32">
        <v>32.168353086419749</v>
      </c>
      <c r="U30" s="32">
        <v>22.436782098765438</v>
      </c>
      <c r="V30" s="32">
        <v>19.148286111111108</v>
      </c>
      <c r="W30" s="32">
        <v>14.334810802469132</v>
      </c>
      <c r="X30" s="32">
        <v>8.5573067901234552</v>
      </c>
      <c r="Y30" s="37">
        <v>6.0600450617283936</v>
      </c>
      <c r="Z30" s="31">
        <f t="shared" si="0"/>
        <v>26.46283652263374</v>
      </c>
      <c r="AA30" s="32">
        <f t="shared" si="1"/>
        <v>37.002979783950614</v>
      </c>
      <c r="AB30" s="32">
        <f t="shared" si="2"/>
        <v>17.117597325102881</v>
      </c>
      <c r="AC30" s="32">
        <f t="shared" si="3"/>
        <v>26.86113787722908</v>
      </c>
      <c r="AD30" s="33">
        <f t="shared" si="4"/>
        <v>21.379757844650204</v>
      </c>
    </row>
    <row r="31" spans="1:30" s="8" customFormat="1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8" customFormat="1" ht="16.5" x14ac:dyDescent="0.3">
      <c r="A32" s="13" t="s">
        <v>180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0.30806234567901231</v>
      </c>
      <c r="K35" s="229">
        <v>4.4370679012345683E-2</v>
      </c>
      <c r="L35" s="229">
        <v>0</v>
      </c>
      <c r="M35" s="229">
        <v>0</v>
      </c>
      <c r="N35" s="229">
        <v>0</v>
      </c>
      <c r="O35" s="229">
        <v>0</v>
      </c>
      <c r="P35" s="229">
        <v>3.279415432098765</v>
      </c>
      <c r="Q35" s="229">
        <v>0</v>
      </c>
      <c r="R35" s="229">
        <v>4.4370679012345683E-2</v>
      </c>
      <c r="S35" s="229">
        <v>4.4370679012345683E-2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Z35" s="14">
        <f>+AVERAGE(H35:M35)</f>
        <v>5.8738837448559671E-2</v>
      </c>
      <c r="AA35" s="15">
        <f t="shared" ref="AA35:AA49" si="6">+AVERAGE(N35:S35)</f>
        <v>0.5613594650205761</v>
      </c>
      <c r="AB35" s="15">
        <f t="shared" ref="AB35:AB49" si="7">+AVERAGE(T35:Y35)</f>
        <v>0</v>
      </c>
      <c r="AC35" s="15">
        <f t="shared" ref="AC35:AC49" si="8">+AVERAGE(H35:Y35)</f>
        <v>0.20669943415637856</v>
      </c>
      <c r="AD35" s="16">
        <f t="shared" ref="AD35:AD49" si="9">+AVERAGE(B35:Y35)</f>
        <v>0.15502457561728392</v>
      </c>
    </row>
    <row r="36" spans="1:30" x14ac:dyDescent="0.2">
      <c r="A36" s="356" t="s">
        <v>222</v>
      </c>
      <c r="B36" s="229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0.8216768518518518</v>
      </c>
      <c r="H36" s="230">
        <v>0.8216768518518518</v>
      </c>
      <c r="I36" s="230">
        <v>0.47542253086419756</v>
      </c>
      <c r="J36" s="230">
        <v>0.72096512345679009</v>
      </c>
      <c r="K36" s="230">
        <v>0.86686697530864187</v>
      </c>
      <c r="L36" s="230">
        <v>1.1960206790123455</v>
      </c>
      <c r="M36" s="230">
        <v>1.0684429012345678</v>
      </c>
      <c r="N36" s="230">
        <v>1.3909567901234565</v>
      </c>
      <c r="O36" s="230">
        <v>1.3337962962962961</v>
      </c>
      <c r="P36" s="230">
        <v>1.3337962962962961</v>
      </c>
      <c r="Q36" s="230">
        <v>1.6655990740740738</v>
      </c>
      <c r="R36" s="230">
        <v>0.85542438271604937</v>
      </c>
      <c r="S36" s="230">
        <v>0.85542438271604937</v>
      </c>
      <c r="T36" s="230">
        <v>0.32467098765432101</v>
      </c>
      <c r="U36" s="230">
        <v>0.28030030864197525</v>
      </c>
      <c r="V36" s="230">
        <v>8.8741358024691366E-2</v>
      </c>
      <c r="W36" s="230">
        <v>8.8741358024691366E-2</v>
      </c>
      <c r="X36" s="230">
        <v>0</v>
      </c>
      <c r="Y36" s="231">
        <v>0</v>
      </c>
      <c r="Z36" s="17">
        <f t="shared" ref="Z36:Z49" si="10">+AVERAGE(H36:M36)</f>
        <v>0.8582325102880658</v>
      </c>
      <c r="AA36" s="18">
        <f t="shared" si="6"/>
        <v>1.2391662037037037</v>
      </c>
      <c r="AB36" s="18">
        <f t="shared" si="7"/>
        <v>0.13040900205761319</v>
      </c>
      <c r="AC36" s="18">
        <f t="shared" si="8"/>
        <v>0.74260257201646085</v>
      </c>
      <c r="AD36" s="19">
        <f t="shared" si="9"/>
        <v>0.59118846450617279</v>
      </c>
    </row>
    <row r="37" spans="1:30" x14ac:dyDescent="0.2">
      <c r="A37" s="356" t="s">
        <v>223</v>
      </c>
      <c r="B37" s="229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0.90824722222222232</v>
      </c>
      <c r="L37" s="230">
        <v>2.328327469135802</v>
      </c>
      <c r="M37" s="230">
        <v>2.328327469135802</v>
      </c>
      <c r="N37" s="230">
        <v>2.328327469135802</v>
      </c>
      <c r="O37" s="230">
        <v>2.6250015432098763</v>
      </c>
      <c r="P37" s="230">
        <v>2.4061675925925927</v>
      </c>
      <c r="Q37" s="230">
        <v>2.4603790123456797</v>
      </c>
      <c r="R37" s="230">
        <v>1.474291666666667</v>
      </c>
      <c r="S37" s="230">
        <v>1.4200802469135805</v>
      </c>
      <c r="T37" s="230">
        <v>1.9508336419753087</v>
      </c>
      <c r="U37" s="230">
        <v>1.3213802469135802</v>
      </c>
      <c r="V37" s="230">
        <v>1.3213802469135802</v>
      </c>
      <c r="W37" s="230">
        <v>1.2201666666666666</v>
      </c>
      <c r="X37" s="230">
        <v>0.68941327160493826</v>
      </c>
      <c r="Y37" s="231">
        <v>0.68941327160493826</v>
      </c>
      <c r="Z37" s="17">
        <f t="shared" si="10"/>
        <v>0.92748369341563774</v>
      </c>
      <c r="AA37" s="18">
        <f t="shared" si="6"/>
        <v>2.1190412551440332</v>
      </c>
      <c r="AB37" s="18">
        <f t="shared" si="7"/>
        <v>1.1987645576131689</v>
      </c>
      <c r="AC37" s="18">
        <f t="shared" si="8"/>
        <v>1.4150965020576132</v>
      </c>
      <c r="AD37" s="19">
        <f t="shared" si="9"/>
        <v>1.0613223765432098</v>
      </c>
    </row>
    <row r="38" spans="1:30" x14ac:dyDescent="0.2">
      <c r="A38" s="356" t="s">
        <v>224</v>
      </c>
      <c r="B38" s="22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0.35012962962962957</v>
      </c>
      <c r="M38" s="230">
        <v>0.35012962962962957</v>
      </c>
      <c r="N38" s="230">
        <v>0.35012962962962957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0.70558148148148148</v>
      </c>
      <c r="V38" s="230">
        <v>0.70558148148148148</v>
      </c>
      <c r="W38" s="230">
        <v>0.70558148148148148</v>
      </c>
      <c r="X38" s="230">
        <v>0</v>
      </c>
      <c r="Y38" s="231">
        <v>0</v>
      </c>
      <c r="Z38" s="17">
        <f t="shared" si="10"/>
        <v>0.11670987654320986</v>
      </c>
      <c r="AA38" s="18">
        <f t="shared" si="6"/>
        <v>5.8354938271604928E-2</v>
      </c>
      <c r="AB38" s="18">
        <f t="shared" si="7"/>
        <v>0.35279074074074074</v>
      </c>
      <c r="AC38" s="18">
        <f t="shared" si="8"/>
        <v>0.1759518518518518</v>
      </c>
      <c r="AD38" s="19">
        <f t="shared" si="9"/>
        <v>0.13196388888888885</v>
      </c>
    </row>
    <row r="39" spans="1:30" x14ac:dyDescent="0.2">
      <c r="A39" s="356" t="s">
        <v>225</v>
      </c>
      <c r="B39" s="327">
        <v>0</v>
      </c>
      <c r="C39" s="327">
        <v>0</v>
      </c>
      <c r="D39" s="327">
        <v>0</v>
      </c>
      <c r="E39" s="327">
        <v>0</v>
      </c>
      <c r="F39" s="327">
        <v>0</v>
      </c>
      <c r="G39" s="327">
        <v>0</v>
      </c>
      <c r="H39" s="327">
        <v>0</v>
      </c>
      <c r="I39" s="327">
        <v>0</v>
      </c>
      <c r="J39" s="327">
        <v>0</v>
      </c>
      <c r="K39" s="327">
        <v>0</v>
      </c>
      <c r="L39" s="327">
        <v>0</v>
      </c>
      <c r="M39" s="327">
        <v>0</v>
      </c>
      <c r="N39" s="327">
        <v>0</v>
      </c>
      <c r="O39" s="327">
        <v>0</v>
      </c>
      <c r="P39" s="327">
        <v>0</v>
      </c>
      <c r="Q39" s="327">
        <v>0</v>
      </c>
      <c r="R39" s="327">
        <v>0</v>
      </c>
      <c r="S39" s="327">
        <v>0</v>
      </c>
      <c r="T39" s="327">
        <v>0</v>
      </c>
      <c r="U39" s="327">
        <v>0</v>
      </c>
      <c r="V39" s="327">
        <v>0</v>
      </c>
      <c r="W39" s="327">
        <v>0</v>
      </c>
      <c r="X39" s="327">
        <v>0</v>
      </c>
      <c r="Y39" s="327">
        <v>0</v>
      </c>
      <c r="Z39" s="62">
        <f t="shared" si="10"/>
        <v>0</v>
      </c>
      <c r="AA39" s="63">
        <f t="shared" si="6"/>
        <v>0</v>
      </c>
      <c r="AB39" s="63">
        <f t="shared" si="7"/>
        <v>0</v>
      </c>
      <c r="AC39" s="63">
        <f t="shared" si="8"/>
        <v>0</v>
      </c>
      <c r="AD39" s="64">
        <f t="shared" si="9"/>
        <v>0</v>
      </c>
    </row>
    <row r="40" spans="1:30" x14ac:dyDescent="0.2">
      <c r="A40" s="356" t="s">
        <v>226</v>
      </c>
      <c r="B40" s="229">
        <v>0.6504302469135802</v>
      </c>
      <c r="C40" s="229">
        <v>0.80864074074074066</v>
      </c>
      <c r="D40" s="229">
        <v>0.43207932098765428</v>
      </c>
      <c r="E40" s="229">
        <v>0.7059481481481481</v>
      </c>
      <c r="F40" s="229">
        <v>1.6733438271604937</v>
      </c>
      <c r="G40" s="229">
        <v>0.27386882716049382</v>
      </c>
      <c r="H40" s="229">
        <v>1.8269398148148146</v>
      </c>
      <c r="I40" s="229">
        <v>0.31180648148148149</v>
      </c>
      <c r="J40" s="229">
        <v>1.5696861111111111</v>
      </c>
      <c r="K40" s="229">
        <v>0.8988077160493827</v>
      </c>
      <c r="L40" s="229">
        <v>1.6685496913580247</v>
      </c>
      <c r="M40" s="229">
        <v>2.4018058641975308</v>
      </c>
      <c r="N40" s="229">
        <v>2.0478209876543207</v>
      </c>
      <c r="O40" s="229">
        <v>1.8339027777777777</v>
      </c>
      <c r="P40" s="229">
        <v>3.0860114197530866</v>
      </c>
      <c r="Q40" s="229">
        <v>3.4463561728395056</v>
      </c>
      <c r="R40" s="229">
        <v>3.786042592592592</v>
      </c>
      <c r="S40" s="229">
        <v>1.8438484567901237</v>
      </c>
      <c r="T40" s="229">
        <v>2.0234179012345677</v>
      </c>
      <c r="U40" s="229">
        <v>0.88759351851851831</v>
      </c>
      <c r="V40" s="229">
        <v>1.1839833333333336</v>
      </c>
      <c r="W40" s="229">
        <v>0.65030123456790112</v>
      </c>
      <c r="X40" s="229">
        <v>0.63062283950617293</v>
      </c>
      <c r="Y40" s="229">
        <v>0.6504302469135802</v>
      </c>
      <c r="Z40" s="17">
        <f t="shared" si="10"/>
        <v>1.4462659465020575</v>
      </c>
      <c r="AA40" s="18">
        <f t="shared" si="6"/>
        <v>2.6739970679012344</v>
      </c>
      <c r="AB40" s="18">
        <f t="shared" si="7"/>
        <v>1.004391512345679</v>
      </c>
      <c r="AC40" s="18">
        <f t="shared" si="8"/>
        <v>1.7082181755829902</v>
      </c>
      <c r="AD40" s="19">
        <f t="shared" si="9"/>
        <v>1.4705099279835385</v>
      </c>
    </row>
    <row r="41" spans="1:30" x14ac:dyDescent="0.2">
      <c r="A41" s="356" t="s">
        <v>227</v>
      </c>
      <c r="B41" s="229">
        <v>0</v>
      </c>
      <c r="C41" s="229">
        <v>0</v>
      </c>
      <c r="D41" s="229">
        <v>0</v>
      </c>
      <c r="E41" s="229">
        <v>0.1168114197530864</v>
      </c>
      <c r="F41" s="229">
        <v>0</v>
      </c>
      <c r="G41" s="229">
        <v>0</v>
      </c>
      <c r="H41" s="229">
        <v>0.22623086419753086</v>
      </c>
      <c r="I41" s="229">
        <v>0.22623086419753086</v>
      </c>
      <c r="J41" s="229">
        <v>0.22623086419753086</v>
      </c>
      <c r="K41" s="229">
        <v>0.47829907407407402</v>
      </c>
      <c r="L41" s="229">
        <v>0.95657469135802464</v>
      </c>
      <c r="M41" s="229">
        <v>0.83976327160493813</v>
      </c>
      <c r="N41" s="229">
        <v>0.58769506172839503</v>
      </c>
      <c r="O41" s="229">
        <v>0.58769506172839503</v>
      </c>
      <c r="P41" s="229">
        <v>0</v>
      </c>
      <c r="Q41" s="229">
        <v>0.21228209876543211</v>
      </c>
      <c r="R41" s="229">
        <v>0.1168114197530864</v>
      </c>
      <c r="S41" s="229">
        <v>0</v>
      </c>
      <c r="T41" s="229">
        <v>0</v>
      </c>
      <c r="U41" s="229">
        <v>0</v>
      </c>
      <c r="V41" s="229">
        <v>0.1168114197530864</v>
      </c>
      <c r="W41" s="229">
        <v>0</v>
      </c>
      <c r="X41" s="229">
        <v>0</v>
      </c>
      <c r="Y41" s="229">
        <v>0</v>
      </c>
      <c r="Z41" s="17">
        <f t="shared" si="10"/>
        <v>0.49222160493827155</v>
      </c>
      <c r="AA41" s="18">
        <f t="shared" si="6"/>
        <v>0.2507472736625514</v>
      </c>
      <c r="AB41" s="18">
        <f t="shared" si="7"/>
        <v>1.9468569958847732E-2</v>
      </c>
      <c r="AC41" s="18">
        <f t="shared" si="8"/>
        <v>0.25414581618655696</v>
      </c>
      <c r="AD41" s="19">
        <f t="shared" si="9"/>
        <v>0.19547650462962965</v>
      </c>
    </row>
    <row r="42" spans="1:30" x14ac:dyDescent="0.2">
      <c r="A42" s="356" t="s">
        <v>228</v>
      </c>
      <c r="B42" s="239">
        <v>0</v>
      </c>
      <c r="C42" s="239">
        <v>0</v>
      </c>
      <c r="D42" s="239">
        <v>0</v>
      </c>
      <c r="E42" s="239">
        <v>0</v>
      </c>
      <c r="F42" s="239">
        <v>0</v>
      </c>
      <c r="G42" s="239">
        <v>0.80671481481481477</v>
      </c>
      <c r="H42" s="239">
        <v>0.80671481481481477</v>
      </c>
      <c r="I42" s="239">
        <v>0.80671481481481477</v>
      </c>
      <c r="J42" s="239">
        <v>0.80671481481481477</v>
      </c>
      <c r="K42" s="239">
        <v>0</v>
      </c>
      <c r="L42" s="239">
        <v>0</v>
      </c>
      <c r="M42" s="239">
        <v>0.38263425925925926</v>
      </c>
      <c r="N42" s="239">
        <v>0</v>
      </c>
      <c r="O42" s="239">
        <v>7.9088888888888889E-2</v>
      </c>
      <c r="P42" s="239">
        <v>7.9088888888888889E-2</v>
      </c>
      <c r="Q42" s="239">
        <v>0</v>
      </c>
      <c r="R42" s="239">
        <v>0</v>
      </c>
      <c r="S42" s="239">
        <v>0</v>
      </c>
      <c r="T42" s="239">
        <v>0</v>
      </c>
      <c r="U42" s="239">
        <v>0</v>
      </c>
      <c r="V42" s="239">
        <v>0</v>
      </c>
      <c r="W42" s="239">
        <v>0</v>
      </c>
      <c r="X42" s="239">
        <v>0</v>
      </c>
      <c r="Y42" s="239">
        <v>0.70558148148148148</v>
      </c>
      <c r="Z42" s="17">
        <f t="shared" si="10"/>
        <v>0.46712978395061727</v>
      </c>
      <c r="AA42" s="18">
        <f t="shared" si="6"/>
        <v>2.6362962962962963E-2</v>
      </c>
      <c r="AB42" s="18">
        <f t="shared" si="7"/>
        <v>0.11759691358024692</v>
      </c>
      <c r="AC42" s="18">
        <f t="shared" si="8"/>
        <v>0.20369655349794236</v>
      </c>
      <c r="AD42" s="19">
        <f t="shared" si="9"/>
        <v>0.18638553240740741</v>
      </c>
    </row>
    <row r="43" spans="1:30" x14ac:dyDescent="0.2">
      <c r="A43" s="356" t="s">
        <v>229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0.7332157407407407</v>
      </c>
      <c r="I43" s="229">
        <v>0.63254475308641978</v>
      </c>
      <c r="J43" s="229">
        <v>0.63254475308641978</v>
      </c>
      <c r="K43" s="229">
        <v>0.52298240740740742</v>
      </c>
      <c r="L43" s="229">
        <v>1.5162185185185184</v>
      </c>
      <c r="M43" s="229">
        <v>0.27495401234567901</v>
      </c>
      <c r="N43" s="229">
        <v>0.68565586419753088</v>
      </c>
      <c r="O43" s="229">
        <v>0.47542253086419756</v>
      </c>
      <c r="P43" s="229">
        <v>0.47542253086419756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Z43" s="17">
        <f t="shared" si="10"/>
        <v>0.71874336419753082</v>
      </c>
      <c r="AA43" s="18">
        <f t="shared" si="6"/>
        <v>0.27275015432098765</v>
      </c>
      <c r="AB43" s="18">
        <f t="shared" si="7"/>
        <v>0</v>
      </c>
      <c r="AC43" s="18">
        <f t="shared" si="8"/>
        <v>0.3304978395061729</v>
      </c>
      <c r="AD43" s="19">
        <f t="shared" si="9"/>
        <v>0.24787337962962966</v>
      </c>
    </row>
    <row r="44" spans="1:30" x14ac:dyDescent="0.2">
      <c r="A44" s="356" t="s">
        <v>230</v>
      </c>
      <c r="B44" s="229">
        <v>0.1168114197530864</v>
      </c>
      <c r="C44" s="230">
        <v>0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0.1168114197530864</v>
      </c>
      <c r="J44" s="230">
        <v>0.15622808641975311</v>
      </c>
      <c r="K44" s="230">
        <v>0.15622808641975311</v>
      </c>
      <c r="L44" s="230">
        <v>0.15622808641975311</v>
      </c>
      <c r="M44" s="230">
        <v>0.15622808641975311</v>
      </c>
      <c r="N44" s="230">
        <v>0.11475462962962962</v>
      </c>
      <c r="O44" s="230">
        <v>0.11475462962962962</v>
      </c>
      <c r="P44" s="230">
        <v>0.1168114197530864</v>
      </c>
      <c r="Q44" s="230">
        <v>0</v>
      </c>
      <c r="R44" s="230">
        <v>0</v>
      </c>
      <c r="S44" s="230">
        <v>0</v>
      </c>
      <c r="T44" s="230">
        <v>0.1168114197530864</v>
      </c>
      <c r="U44" s="230">
        <v>0</v>
      </c>
      <c r="V44" s="230">
        <v>0</v>
      </c>
      <c r="W44" s="230">
        <v>0</v>
      </c>
      <c r="X44" s="230">
        <v>0.1168114197530864</v>
      </c>
      <c r="Y44" s="231">
        <v>0</v>
      </c>
      <c r="Z44" s="17">
        <f t="shared" si="10"/>
        <v>0.12362062757201649</v>
      </c>
      <c r="AA44" s="18">
        <f t="shared" si="6"/>
        <v>5.7720113168724274E-2</v>
      </c>
      <c r="AB44" s="18">
        <f t="shared" si="7"/>
        <v>3.8937139917695464E-2</v>
      </c>
      <c r="AC44" s="18">
        <f t="shared" si="8"/>
        <v>7.3425960219478725E-2</v>
      </c>
      <c r="AD44" s="19">
        <f t="shared" si="9"/>
        <v>5.9936612654320966E-2</v>
      </c>
    </row>
    <row r="45" spans="1:30" x14ac:dyDescent="0.2">
      <c r="A45" s="356" t="s">
        <v>231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X45" s="327">
        <v>0</v>
      </c>
      <c r="Y45" s="327">
        <v>0</v>
      </c>
      <c r="Z45" s="17">
        <f t="shared" si="10"/>
        <v>0</v>
      </c>
      <c r="AA45" s="18">
        <f t="shared" si="6"/>
        <v>0</v>
      </c>
      <c r="AB45" s="18">
        <f t="shared" si="7"/>
        <v>0</v>
      </c>
      <c r="AC45" s="18">
        <f t="shared" si="8"/>
        <v>0</v>
      </c>
      <c r="AD45" s="19">
        <f t="shared" si="9"/>
        <v>0</v>
      </c>
    </row>
    <row r="46" spans="1:30" x14ac:dyDescent="0.2">
      <c r="A46" s="356" t="s">
        <v>232</v>
      </c>
      <c r="B46" s="229">
        <v>0</v>
      </c>
      <c r="C46" s="230">
        <v>0</v>
      </c>
      <c r="D46" s="230">
        <v>0</v>
      </c>
      <c r="E46" s="230">
        <v>0</v>
      </c>
      <c r="F46" s="230">
        <v>0</v>
      </c>
      <c r="G46" s="230">
        <v>0</v>
      </c>
      <c r="H46" s="230">
        <v>0</v>
      </c>
      <c r="I46" s="230">
        <v>0.53075339506172836</v>
      </c>
      <c r="J46" s="230">
        <v>0.53075339506172836</v>
      </c>
      <c r="K46" s="230">
        <v>0.9512725308641975</v>
      </c>
      <c r="L46" s="230">
        <v>1.2658280864197531</v>
      </c>
      <c r="M46" s="230">
        <v>0.73507469135802461</v>
      </c>
      <c r="N46" s="230">
        <v>0</v>
      </c>
      <c r="O46" s="230">
        <v>0.42051913580246908</v>
      </c>
      <c r="P46" s="230">
        <v>0.42051913580246908</v>
      </c>
      <c r="Q46" s="230">
        <v>0.96288209876543196</v>
      </c>
      <c r="R46" s="230">
        <v>0.96288209876543196</v>
      </c>
      <c r="S46" s="230">
        <v>0.42051913580246908</v>
      </c>
      <c r="T46" s="230">
        <v>0.42051913580246908</v>
      </c>
      <c r="U46" s="230">
        <v>0</v>
      </c>
      <c r="V46" s="230">
        <v>0</v>
      </c>
      <c r="W46" s="230">
        <v>0</v>
      </c>
      <c r="X46" s="230">
        <v>0</v>
      </c>
      <c r="Y46" s="231">
        <v>0</v>
      </c>
      <c r="Z46" s="17">
        <f t="shared" si="10"/>
        <v>0.66894701646090537</v>
      </c>
      <c r="AA46" s="18">
        <f t="shared" si="6"/>
        <v>0.53122026748971185</v>
      </c>
      <c r="AB46" s="18">
        <f t="shared" si="7"/>
        <v>7.0086522633744847E-2</v>
      </c>
      <c r="AC46" s="18">
        <f t="shared" si="8"/>
        <v>0.42341793552812074</v>
      </c>
      <c r="AD46" s="19">
        <f t="shared" si="9"/>
        <v>0.31756345164609057</v>
      </c>
    </row>
    <row r="47" spans="1:30" x14ac:dyDescent="0.2">
      <c r="A47" s="356" t="s">
        <v>233</v>
      </c>
      <c r="B47" s="327">
        <v>0</v>
      </c>
      <c r="C47" s="327">
        <v>0</v>
      </c>
      <c r="D47" s="327">
        <v>0</v>
      </c>
      <c r="E47" s="327">
        <v>0</v>
      </c>
      <c r="F47" s="327">
        <v>0</v>
      </c>
      <c r="G47" s="327">
        <v>0</v>
      </c>
      <c r="H47" s="327">
        <v>0</v>
      </c>
      <c r="I47" s="327">
        <v>0</v>
      </c>
      <c r="J47" s="327">
        <v>0</v>
      </c>
      <c r="K47" s="327">
        <v>0</v>
      </c>
      <c r="L47" s="327">
        <v>0</v>
      </c>
      <c r="M47" s="327">
        <v>0</v>
      </c>
      <c r="N47" s="327">
        <v>0</v>
      </c>
      <c r="O47" s="327">
        <v>0</v>
      </c>
      <c r="P47" s="327">
        <v>0</v>
      </c>
      <c r="Q47" s="327">
        <v>0</v>
      </c>
      <c r="R47" s="327">
        <v>0</v>
      </c>
      <c r="S47" s="327">
        <v>0</v>
      </c>
      <c r="T47" s="327">
        <v>0</v>
      </c>
      <c r="U47" s="327">
        <v>0</v>
      </c>
      <c r="V47" s="327">
        <v>0</v>
      </c>
      <c r="W47" s="327">
        <v>0</v>
      </c>
      <c r="X47" s="327">
        <v>0</v>
      </c>
      <c r="Y47" s="327">
        <v>0</v>
      </c>
      <c r="Z47" s="17">
        <f t="shared" si="10"/>
        <v>0</v>
      </c>
      <c r="AA47" s="18">
        <f t="shared" si="6"/>
        <v>0</v>
      </c>
      <c r="AB47" s="18">
        <f t="shared" si="7"/>
        <v>0</v>
      </c>
      <c r="AC47" s="18">
        <f t="shared" si="8"/>
        <v>0</v>
      </c>
      <c r="AD47" s="19">
        <f t="shared" si="9"/>
        <v>0</v>
      </c>
    </row>
    <row r="48" spans="1:30" x14ac:dyDescent="0.2">
      <c r="A48" s="356" t="s">
        <v>234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0.26919413580246915</v>
      </c>
      <c r="L48" s="229">
        <v>0.26919413580246915</v>
      </c>
      <c r="M48" s="229">
        <v>0.26919413580246915</v>
      </c>
      <c r="N48" s="229">
        <v>0.87822716049382699</v>
      </c>
      <c r="O48" s="229">
        <v>0.87822716049382699</v>
      </c>
      <c r="P48" s="229">
        <v>0.87822716049382699</v>
      </c>
      <c r="Q48" s="229">
        <v>1.8766320987654319</v>
      </c>
      <c r="R48" s="229">
        <v>0.99840493827160481</v>
      </c>
      <c r="S48" s="229">
        <v>0.99840493827160481</v>
      </c>
      <c r="T48" s="229">
        <v>1.273358950617284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Z48" s="17">
        <f t="shared" si="10"/>
        <v>0.13459706790123457</v>
      </c>
      <c r="AA48" s="18">
        <f t="shared" si="6"/>
        <v>1.0846872427983538</v>
      </c>
      <c r="AB48" s="18">
        <f t="shared" si="7"/>
        <v>0.21222649176954733</v>
      </c>
      <c r="AC48" s="18">
        <f t="shared" si="8"/>
        <v>0.47717026748971197</v>
      </c>
      <c r="AD48" s="19">
        <f t="shared" si="9"/>
        <v>0.35787770061728397</v>
      </c>
    </row>
    <row r="49" spans="1:30" x14ac:dyDescent="0.2">
      <c r="A49" s="356" t="s">
        <v>235</v>
      </c>
      <c r="B49" s="229">
        <v>0.32321049382716044</v>
      </c>
      <c r="C49" s="229">
        <v>0.3938447530864197</v>
      </c>
      <c r="D49" s="229">
        <v>0.3938447530864197</v>
      </c>
      <c r="E49" s="229">
        <v>0.3938447530864197</v>
      </c>
      <c r="F49" s="229">
        <v>0.3938447530864197</v>
      </c>
      <c r="G49" s="229">
        <v>0.701907098765432</v>
      </c>
      <c r="H49" s="229">
        <v>0</v>
      </c>
      <c r="I49" s="229">
        <v>1.7935342592592589</v>
      </c>
      <c r="J49" s="229">
        <v>2.8438537037037035</v>
      </c>
      <c r="K49" s="229">
        <v>5.0949111111111103</v>
      </c>
      <c r="L49" s="229">
        <v>7.5234765432098749</v>
      </c>
      <c r="M49" s="229">
        <v>8.5830469135802456</v>
      </c>
      <c r="N49" s="229">
        <v>10.081329012345678</v>
      </c>
      <c r="O49" s="229">
        <v>11.139573765432099</v>
      </c>
      <c r="P49" s="229">
        <v>9.7137944444444422</v>
      </c>
      <c r="Q49" s="229">
        <v>8.7337348765432097</v>
      </c>
      <c r="R49" s="229">
        <v>7.8254768518518505</v>
      </c>
      <c r="S49" s="229">
        <v>9.0388453703703693</v>
      </c>
      <c r="T49" s="229">
        <v>8.7819302469135785</v>
      </c>
      <c r="U49" s="229">
        <v>5.4739592592592583</v>
      </c>
      <c r="V49" s="229">
        <v>3.9226543209876539</v>
      </c>
      <c r="W49" s="229">
        <v>2.7886814814814813</v>
      </c>
      <c r="X49" s="229">
        <v>0.89431604938271592</v>
      </c>
      <c r="Y49" s="229">
        <v>7.2692901234567897E-2</v>
      </c>
      <c r="Z49" s="17">
        <f t="shared" si="10"/>
        <v>4.3064704218106984</v>
      </c>
      <c r="AA49" s="18">
        <f t="shared" si="6"/>
        <v>9.4221257201646083</v>
      </c>
      <c r="AB49" s="18">
        <f t="shared" si="7"/>
        <v>3.6557057098765426</v>
      </c>
      <c r="AC49" s="18">
        <f t="shared" si="8"/>
        <v>5.7947672839506152</v>
      </c>
      <c r="AD49" s="19">
        <f t="shared" si="9"/>
        <v>4.4544294881687234</v>
      </c>
    </row>
    <row r="50" spans="1:30" x14ac:dyDescent="0.2">
      <c r="A50" s="356" t="s">
        <v>236</v>
      </c>
      <c r="B50" s="229">
        <v>0.1168114197530864</v>
      </c>
      <c r="C50" s="229">
        <v>0</v>
      </c>
      <c r="D50" s="229">
        <v>0.1168114197530864</v>
      </c>
      <c r="E50" s="229">
        <v>0</v>
      </c>
      <c r="F50" s="229">
        <v>0</v>
      </c>
      <c r="G50" s="229">
        <v>0.30806234567901231</v>
      </c>
      <c r="H50" s="229">
        <v>0</v>
      </c>
      <c r="I50" s="229">
        <v>0.1168114197530864</v>
      </c>
      <c r="J50" s="229">
        <v>0.1168114197530864</v>
      </c>
      <c r="K50" s="229">
        <v>0.30806234567901231</v>
      </c>
      <c r="L50" s="229">
        <v>0.30806234567901231</v>
      </c>
      <c r="M50" s="229">
        <v>0.30806234567901231</v>
      </c>
      <c r="N50" s="229">
        <v>0.30806234567901231</v>
      </c>
      <c r="O50" s="229">
        <v>0.30806234567901231</v>
      </c>
      <c r="P50" s="229">
        <v>0</v>
      </c>
      <c r="Q50" s="229">
        <v>0.1168114197530864</v>
      </c>
      <c r="R50" s="229">
        <v>0.1168114197530864</v>
      </c>
      <c r="S50" s="229">
        <v>0</v>
      </c>
      <c r="T50" s="229">
        <v>0</v>
      </c>
      <c r="U50" s="229">
        <v>0</v>
      </c>
      <c r="V50" s="229">
        <v>0</v>
      </c>
      <c r="W50" s="229">
        <v>0.2336228395061728</v>
      </c>
      <c r="X50" s="229">
        <v>0</v>
      </c>
      <c r="Y50" s="229">
        <v>0.1168114197530864</v>
      </c>
      <c r="Z50" s="17">
        <f t="shared" ref="Z50" si="11">+AVERAGE(H50:M50)</f>
        <v>0.19296831275720164</v>
      </c>
      <c r="AA50" s="18">
        <f t="shared" ref="AA50" si="12">+AVERAGE(N50:S50)</f>
        <v>0.14162458847736623</v>
      </c>
      <c r="AB50" s="18">
        <f t="shared" ref="AB50" si="13">+AVERAGE(T50:Y50)</f>
        <v>5.8405709876543199E-2</v>
      </c>
      <c r="AC50" s="18">
        <f t="shared" ref="AC50" si="14">+AVERAGE(H50:Y50)</f>
        <v>0.13099953703703704</v>
      </c>
      <c r="AD50" s="19">
        <f t="shared" ref="AD50" si="15">+AVERAGE(B50:Y50)</f>
        <v>0.12081986882716046</v>
      </c>
    </row>
    <row r="51" spans="1:30" x14ac:dyDescent="0.2">
      <c r="A51" s="356" t="s">
        <v>237</v>
      </c>
      <c r="B51" s="229">
        <v>8.4153703703703703E-2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0.5666237654320988</v>
      </c>
      <c r="J51" s="229">
        <v>0.5666237654320988</v>
      </c>
      <c r="K51" s="229">
        <v>0.5666237654320988</v>
      </c>
      <c r="L51" s="229">
        <v>0.31455555555555559</v>
      </c>
      <c r="M51" s="229">
        <v>0.31455555555555559</v>
      </c>
      <c r="N51" s="229">
        <v>0.31455555555555559</v>
      </c>
      <c r="O51" s="229">
        <v>0.31455555555555559</v>
      </c>
      <c r="P51" s="229">
        <v>1.9757858024691357</v>
      </c>
      <c r="Q51" s="229">
        <v>2.637134567901235</v>
      </c>
      <c r="R51" s="229">
        <v>2.637134567901235</v>
      </c>
      <c r="S51" s="229">
        <v>0.99386388888888888</v>
      </c>
      <c r="T51" s="229">
        <v>0.61122962962962957</v>
      </c>
      <c r="U51" s="229">
        <v>0.31455555555555559</v>
      </c>
      <c r="V51" s="229">
        <v>0</v>
      </c>
      <c r="W51" s="229">
        <v>0</v>
      </c>
      <c r="X51" s="229">
        <v>0</v>
      </c>
      <c r="Y51" s="229">
        <v>8.4153703703703703E-2</v>
      </c>
      <c r="Z51" s="17">
        <f t="shared" ref="Z51:Z62" si="16">+AVERAGE(H51:M51)</f>
        <v>0.38816373456790126</v>
      </c>
      <c r="AA51" s="18">
        <f t="shared" ref="AA51:AA62" si="17">+AVERAGE(N51:S51)</f>
        <v>1.4788383230452677</v>
      </c>
      <c r="AB51" s="18">
        <f t="shared" ref="AB51:AB62" si="18">+AVERAGE(T51:Y51)</f>
        <v>0.16832314814814817</v>
      </c>
      <c r="AC51" s="18">
        <f t="shared" ref="AC51:AC62" si="19">+AVERAGE(H51:Y51)</f>
        <v>0.67844173525377238</v>
      </c>
      <c r="AD51" s="19">
        <f t="shared" ref="AD51:AD62" si="20">+AVERAGE(B51:Y51)</f>
        <v>0.51233770576131699</v>
      </c>
    </row>
    <row r="52" spans="1:30" x14ac:dyDescent="0.2">
      <c r="A52" s="356" t="s">
        <v>238</v>
      </c>
      <c r="B52" s="229">
        <v>0.70558148148148148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0.74120154320987652</v>
      </c>
      <c r="K52" s="229">
        <v>0.36497098765432101</v>
      </c>
      <c r="L52" s="229">
        <v>0.36497098765432101</v>
      </c>
      <c r="M52" s="229">
        <v>0.36497098765432101</v>
      </c>
      <c r="N52" s="229">
        <v>0.36497098765432101</v>
      </c>
      <c r="O52" s="229">
        <v>0.36497098765432101</v>
      </c>
      <c r="P52" s="229">
        <v>0.36497098765432101</v>
      </c>
      <c r="Q52" s="229">
        <v>0.36497098765432101</v>
      </c>
      <c r="R52" s="229">
        <v>0.36497098765432101</v>
      </c>
      <c r="S52" s="229">
        <v>0.36497098765432101</v>
      </c>
      <c r="T52" s="229">
        <v>1.2719549382716049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Z52" s="17">
        <f t="shared" si="16"/>
        <v>0.30601908436213993</v>
      </c>
      <c r="AA52" s="18">
        <f t="shared" si="17"/>
        <v>0.36497098765432101</v>
      </c>
      <c r="AB52" s="18">
        <f t="shared" si="18"/>
        <v>0.21199248971193416</v>
      </c>
      <c r="AC52" s="18">
        <f t="shared" si="19"/>
        <v>0.29432752057613176</v>
      </c>
      <c r="AD52" s="19">
        <f t="shared" si="20"/>
        <v>0.25014486882716053</v>
      </c>
    </row>
    <row r="53" spans="1:30" x14ac:dyDescent="0.2">
      <c r="A53" s="356" t="s">
        <v>239</v>
      </c>
      <c r="B53" s="229">
        <v>0.37656141975308638</v>
      </c>
      <c r="C53" s="230">
        <v>0.6504302469135802</v>
      </c>
      <c r="D53" s="230">
        <v>0</v>
      </c>
      <c r="E53" s="230">
        <v>0</v>
      </c>
      <c r="F53" s="230">
        <v>0</v>
      </c>
      <c r="G53" s="230">
        <v>0</v>
      </c>
      <c r="H53" s="230">
        <v>0</v>
      </c>
      <c r="I53" s="230">
        <v>0</v>
      </c>
      <c r="J53" s="230">
        <v>0.95389567901234573</v>
      </c>
      <c r="K53" s="230">
        <v>2.2848283950617283</v>
      </c>
      <c r="L53" s="230">
        <v>3.1784524691358018</v>
      </c>
      <c r="M53" s="230">
        <v>3.2410185185185183</v>
      </c>
      <c r="N53" s="230">
        <v>3.9619135802469136</v>
      </c>
      <c r="O53" s="230">
        <v>3.4706429012345676</v>
      </c>
      <c r="P53" s="230">
        <v>3.0497308641975303</v>
      </c>
      <c r="Q53" s="230">
        <v>2.139710185185185</v>
      </c>
      <c r="R53" s="230">
        <v>2.0771441358024694</v>
      </c>
      <c r="S53" s="230">
        <v>1.7539336419753082</v>
      </c>
      <c r="T53" s="230">
        <v>1.4307231481481479</v>
      </c>
      <c r="U53" s="230">
        <v>0.47682746913580254</v>
      </c>
      <c r="V53" s="230">
        <v>0.47682746913580254</v>
      </c>
      <c r="W53" s="230">
        <v>0.47682746913580254</v>
      </c>
      <c r="X53" s="230">
        <v>0</v>
      </c>
      <c r="Y53" s="231">
        <v>0.37656141975308638</v>
      </c>
      <c r="Z53" s="17">
        <f t="shared" si="16"/>
        <v>1.6096991769547324</v>
      </c>
      <c r="AA53" s="18">
        <f t="shared" si="17"/>
        <v>2.7421792181069957</v>
      </c>
      <c r="AB53" s="18">
        <f t="shared" si="18"/>
        <v>0.53962782921810692</v>
      </c>
      <c r="AC53" s="18">
        <f t="shared" si="19"/>
        <v>1.630502074759945</v>
      </c>
      <c r="AD53" s="19">
        <f t="shared" si="20"/>
        <v>1.2656678755144033</v>
      </c>
    </row>
    <row r="54" spans="1:30" x14ac:dyDescent="0.2">
      <c r="A54" s="356" t="s">
        <v>240</v>
      </c>
      <c r="B54" s="229">
        <v>0.59200555555555556</v>
      </c>
      <c r="C54" s="230">
        <v>0</v>
      </c>
      <c r="D54" s="230">
        <v>0.59200555555555556</v>
      </c>
      <c r="E54" s="230">
        <v>0</v>
      </c>
      <c r="F54" s="230">
        <v>0</v>
      </c>
      <c r="G54" s="230">
        <v>0</v>
      </c>
      <c r="H54" s="230">
        <v>0.59200555555555556</v>
      </c>
      <c r="I54" s="230">
        <v>0</v>
      </c>
      <c r="J54" s="230">
        <v>0</v>
      </c>
      <c r="K54" s="230">
        <v>0.59200555555555556</v>
      </c>
      <c r="L54" s="230">
        <v>0</v>
      </c>
      <c r="M54" s="230">
        <v>0.59200555555555556</v>
      </c>
      <c r="N54" s="230">
        <v>0.21023333333333333</v>
      </c>
      <c r="O54" s="230">
        <v>0</v>
      </c>
      <c r="P54" s="230">
        <v>0.59200555555555556</v>
      </c>
      <c r="Q54" s="230">
        <v>0.59200555555555556</v>
      </c>
      <c r="R54" s="230">
        <v>0.61767160493827156</v>
      </c>
      <c r="S54" s="230">
        <v>1.3192395061728395</v>
      </c>
      <c r="T54" s="230">
        <v>0.72723395061728391</v>
      </c>
      <c r="U54" s="230">
        <v>1.0169481481481482</v>
      </c>
      <c r="V54" s="230">
        <v>1.3987203703703703</v>
      </c>
      <c r="W54" s="230">
        <v>0</v>
      </c>
      <c r="X54" s="230">
        <v>0.59200555555555556</v>
      </c>
      <c r="Y54" s="231">
        <v>0</v>
      </c>
      <c r="Z54" s="17">
        <f t="shared" si="16"/>
        <v>0.29600277777777778</v>
      </c>
      <c r="AA54" s="18">
        <f t="shared" si="17"/>
        <v>0.55519259259259257</v>
      </c>
      <c r="AB54" s="18">
        <f t="shared" si="18"/>
        <v>0.62248467078189307</v>
      </c>
      <c r="AC54" s="18">
        <f t="shared" si="19"/>
        <v>0.49122668038408779</v>
      </c>
      <c r="AD54" s="19">
        <f t="shared" si="20"/>
        <v>0.41775380658436206</v>
      </c>
    </row>
    <row r="55" spans="1:30" x14ac:dyDescent="0.2">
      <c r="A55" s="356" t="s">
        <v>241</v>
      </c>
      <c r="B55" s="229">
        <v>0</v>
      </c>
      <c r="C55" s="230">
        <v>0</v>
      </c>
      <c r="D55" s="230">
        <v>0</v>
      </c>
      <c r="E55" s="230">
        <v>0</v>
      </c>
      <c r="F55" s="230">
        <v>1.2412645061728396</v>
      </c>
      <c r="G55" s="230">
        <v>0.69350308641975311</v>
      </c>
      <c r="H55" s="230">
        <v>0.69350308641975311</v>
      </c>
      <c r="I55" s="230">
        <v>1.4481003086419753</v>
      </c>
      <c r="J55" s="230">
        <v>1.325418209876543</v>
      </c>
      <c r="K55" s="230">
        <v>0.86725679012345691</v>
      </c>
      <c r="L55" s="230">
        <v>0.1575425925925926</v>
      </c>
      <c r="M55" s="230">
        <v>0.1575425925925926</v>
      </c>
      <c r="N55" s="230">
        <v>0.47473611111111108</v>
      </c>
      <c r="O55" s="230">
        <v>7.3388888888888892E-2</v>
      </c>
      <c r="P55" s="230">
        <v>7.3388888888888892E-2</v>
      </c>
      <c r="Q55" s="230">
        <v>3.6694444444444446E-2</v>
      </c>
      <c r="R55" s="230">
        <v>3.6694444444444446E-2</v>
      </c>
      <c r="S55" s="230">
        <v>3.6694444444444446E-2</v>
      </c>
      <c r="T55" s="230">
        <v>0.7528583333333333</v>
      </c>
      <c r="U55" s="230">
        <v>4.2633641975308639E-2</v>
      </c>
      <c r="V55" s="230">
        <v>0</v>
      </c>
      <c r="W55" s="230">
        <v>0</v>
      </c>
      <c r="X55" s="230">
        <v>0</v>
      </c>
      <c r="Y55" s="231">
        <v>0</v>
      </c>
      <c r="Z55" s="17">
        <f t="shared" si="16"/>
        <v>0.77489393004115203</v>
      </c>
      <c r="AA55" s="18">
        <f t="shared" si="17"/>
        <v>0.12193287037037039</v>
      </c>
      <c r="AB55" s="18">
        <f t="shared" si="18"/>
        <v>0.13258199588477365</v>
      </c>
      <c r="AC55" s="18">
        <f t="shared" si="19"/>
        <v>0.34313626543209874</v>
      </c>
      <c r="AD55" s="19">
        <f t="shared" si="20"/>
        <v>0.33796751543209874</v>
      </c>
    </row>
    <row r="56" spans="1:30" x14ac:dyDescent="0.2">
      <c r="A56" s="356" t="s">
        <v>242</v>
      </c>
      <c r="B56" s="229">
        <v>0</v>
      </c>
      <c r="C56" s="230">
        <v>0</v>
      </c>
      <c r="D56" s="230">
        <v>0</v>
      </c>
      <c r="E56" s="230">
        <v>0.59200555555555556</v>
      </c>
      <c r="F56" s="230">
        <v>0</v>
      </c>
      <c r="G56" s="230">
        <v>8.4153703703703703E-2</v>
      </c>
      <c r="H56" s="230">
        <v>0.56098117283950621</v>
      </c>
      <c r="I56" s="230">
        <v>0.47682746913580254</v>
      </c>
      <c r="J56" s="230">
        <v>1.3768583333333335</v>
      </c>
      <c r="K56" s="230">
        <v>1.6102737654320989</v>
      </c>
      <c r="L56" s="230">
        <v>0.97371759259259261</v>
      </c>
      <c r="M56" s="230">
        <v>0.35766790123456788</v>
      </c>
      <c r="N56" s="230">
        <v>1.8177663580246912</v>
      </c>
      <c r="O56" s="230">
        <v>0.43111604938271603</v>
      </c>
      <c r="P56" s="230">
        <v>0.24897654320987653</v>
      </c>
      <c r="Q56" s="230">
        <v>1.2817685185185186</v>
      </c>
      <c r="R56" s="230">
        <v>1.5151839506172839</v>
      </c>
      <c r="S56" s="230">
        <v>1.4784895061728396</v>
      </c>
      <c r="T56" s="230">
        <v>1.2971654320987653</v>
      </c>
      <c r="U56" s="230">
        <v>0.86256728395061721</v>
      </c>
      <c r="V56" s="230">
        <v>0.73979598765432097</v>
      </c>
      <c r="W56" s="230">
        <v>0</v>
      </c>
      <c r="X56" s="230">
        <v>9.5546913580246903E-2</v>
      </c>
      <c r="Y56" s="231">
        <v>9.5546913580246903E-2</v>
      </c>
      <c r="Z56" s="17">
        <f t="shared" si="16"/>
        <v>0.89272103909465017</v>
      </c>
      <c r="AA56" s="18">
        <f t="shared" si="17"/>
        <v>1.128883487654321</v>
      </c>
      <c r="AB56" s="18">
        <f t="shared" si="18"/>
        <v>0.51510375514403284</v>
      </c>
      <c r="AC56" s="18">
        <f t="shared" si="19"/>
        <v>0.84556942729766804</v>
      </c>
      <c r="AD56" s="19">
        <f t="shared" si="20"/>
        <v>0.66235037294238686</v>
      </c>
    </row>
    <row r="57" spans="1:30" x14ac:dyDescent="0.2">
      <c r="A57" s="356" t="s">
        <v>243</v>
      </c>
      <c r="B57" s="229">
        <v>0.3938447530864197</v>
      </c>
      <c r="C57" s="230">
        <v>0.3938447530864197</v>
      </c>
      <c r="D57" s="230">
        <v>0.3938447530864197</v>
      </c>
      <c r="E57" s="230">
        <v>0</v>
      </c>
      <c r="F57" s="230">
        <v>0</v>
      </c>
      <c r="G57" s="230">
        <v>0.22749135802469136</v>
      </c>
      <c r="H57" s="230">
        <v>0.25789259259259256</v>
      </c>
      <c r="I57" s="230">
        <v>0.60405277777777777</v>
      </c>
      <c r="J57" s="230">
        <v>0</v>
      </c>
      <c r="K57" s="230">
        <v>0</v>
      </c>
      <c r="L57" s="230">
        <v>0.21883395061728395</v>
      </c>
      <c r="M57" s="230">
        <v>0.21883395061728395</v>
      </c>
      <c r="N57" s="230">
        <v>0.16976049382716049</v>
      </c>
      <c r="O57" s="230">
        <v>0.20016172839506169</v>
      </c>
      <c r="P57" s="230">
        <v>0.20016172839506169</v>
      </c>
      <c r="Q57" s="230">
        <v>0.33349043209876539</v>
      </c>
      <c r="R57" s="230">
        <v>0.30308919753086422</v>
      </c>
      <c r="S57" s="230">
        <v>0.30308919753086422</v>
      </c>
      <c r="T57" s="230">
        <v>0.30308919753086422</v>
      </c>
      <c r="U57" s="230">
        <v>0.30308919753086422</v>
      </c>
      <c r="V57" s="230">
        <v>1.195237962962963</v>
      </c>
      <c r="W57" s="230">
        <v>0.29885030864197532</v>
      </c>
      <c r="X57" s="230">
        <v>0</v>
      </c>
      <c r="Y57" s="231">
        <v>0</v>
      </c>
      <c r="Z57" s="17">
        <f t="shared" si="16"/>
        <v>0.21660221193415641</v>
      </c>
      <c r="AA57" s="18">
        <f t="shared" si="17"/>
        <v>0.25162546296296295</v>
      </c>
      <c r="AB57" s="18">
        <f t="shared" si="18"/>
        <v>0.35004444444444444</v>
      </c>
      <c r="AC57" s="18">
        <f t="shared" si="19"/>
        <v>0.27275737311385456</v>
      </c>
      <c r="AD57" s="19">
        <f t="shared" si="20"/>
        <v>0.26327743055555558</v>
      </c>
    </row>
    <row r="58" spans="1:30" x14ac:dyDescent="0.2">
      <c r="A58" s="356" t="s">
        <v>60</v>
      </c>
      <c r="B58" s="229">
        <v>0.39623827160493824</v>
      </c>
      <c r="C58" s="230">
        <v>0</v>
      </c>
      <c r="D58" s="230">
        <v>0</v>
      </c>
      <c r="E58" s="230">
        <v>0</v>
      </c>
      <c r="F58" s="230">
        <v>0</v>
      </c>
      <c r="G58" s="230">
        <v>0</v>
      </c>
      <c r="H58" s="230">
        <v>0.15640833333333332</v>
      </c>
      <c r="I58" s="230">
        <v>0.42357685185185184</v>
      </c>
      <c r="J58" s="230">
        <v>0.80901759259259265</v>
      </c>
      <c r="K58" s="230">
        <v>0.92377222222222211</v>
      </c>
      <c r="L58" s="230">
        <v>1.0280163580246915</v>
      </c>
      <c r="M58" s="230">
        <v>1.0280163580246915</v>
      </c>
      <c r="N58" s="230">
        <v>0.60443950617283948</v>
      </c>
      <c r="O58" s="230">
        <v>0.61495</v>
      </c>
      <c r="P58" s="230">
        <v>0.61495</v>
      </c>
      <c r="Q58" s="230">
        <v>0.98191203703703711</v>
      </c>
      <c r="R58" s="230">
        <v>0.63559135802469136</v>
      </c>
      <c r="S58" s="230">
        <v>0.63559135802469136</v>
      </c>
      <c r="T58" s="230">
        <v>0.63559135802469136</v>
      </c>
      <c r="U58" s="230">
        <v>0</v>
      </c>
      <c r="V58" s="230">
        <v>0.1168114197530864</v>
      </c>
      <c r="W58" s="230">
        <v>0</v>
      </c>
      <c r="X58" s="230">
        <v>0.27942685185185184</v>
      </c>
      <c r="Y58" s="231">
        <v>0.27942685185185184</v>
      </c>
      <c r="Z58" s="17">
        <f t="shared" si="16"/>
        <v>0.72813461934156376</v>
      </c>
      <c r="AA58" s="18">
        <f t="shared" si="17"/>
        <v>0.6812390432098766</v>
      </c>
      <c r="AB58" s="18">
        <f t="shared" si="18"/>
        <v>0.21854274691358025</v>
      </c>
      <c r="AC58" s="18">
        <f t="shared" si="19"/>
        <v>0.5426388031550069</v>
      </c>
      <c r="AD58" s="19">
        <f t="shared" si="20"/>
        <v>0.42348903034979424</v>
      </c>
    </row>
    <row r="59" spans="1:30" x14ac:dyDescent="0.2">
      <c r="A59" s="356" t="s">
        <v>244</v>
      </c>
      <c r="B59" s="229">
        <v>0</v>
      </c>
      <c r="C59" s="230">
        <v>0</v>
      </c>
      <c r="D59" s="230">
        <v>0</v>
      </c>
      <c r="E59" s="230">
        <v>0</v>
      </c>
      <c r="F59" s="230">
        <v>0</v>
      </c>
      <c r="G59" s="230">
        <v>0</v>
      </c>
      <c r="H59" s="230">
        <v>0</v>
      </c>
      <c r="I59" s="230">
        <v>0.35012962962962957</v>
      </c>
      <c r="J59" s="230">
        <v>0.35012962962962957</v>
      </c>
      <c r="K59" s="230">
        <v>0.84908611111111099</v>
      </c>
      <c r="L59" s="230">
        <v>1.1304824074074071</v>
      </c>
      <c r="M59" s="230">
        <v>1.0827089506172838</v>
      </c>
      <c r="N59" s="230">
        <v>0.58375246913580248</v>
      </c>
      <c r="O59" s="230">
        <v>0.58375246913580248</v>
      </c>
      <c r="P59" s="230">
        <v>1.0827089506172838</v>
      </c>
      <c r="Q59" s="230">
        <v>1.0827089506172838</v>
      </c>
      <c r="R59" s="230">
        <v>1.0827089506172838</v>
      </c>
      <c r="S59" s="230">
        <v>1.0827089506172838</v>
      </c>
      <c r="T59" s="230">
        <v>1.0827089506172838</v>
      </c>
      <c r="U59" s="230">
        <v>0</v>
      </c>
      <c r="V59" s="230">
        <v>0</v>
      </c>
      <c r="W59" s="230">
        <v>0</v>
      </c>
      <c r="X59" s="230">
        <v>0</v>
      </c>
      <c r="Y59" s="231">
        <v>0</v>
      </c>
      <c r="Z59" s="17">
        <f t="shared" si="16"/>
        <v>0.62708945473251021</v>
      </c>
      <c r="AA59" s="18">
        <f t="shared" si="17"/>
        <v>0.91639012345678994</v>
      </c>
      <c r="AB59" s="18">
        <f t="shared" si="18"/>
        <v>0.18045149176954731</v>
      </c>
      <c r="AC59" s="18">
        <f t="shared" si="19"/>
        <v>0.57464368998628268</v>
      </c>
      <c r="AD59" s="19">
        <f t="shared" si="20"/>
        <v>0.43098276748971198</v>
      </c>
    </row>
    <row r="60" spans="1:30" x14ac:dyDescent="0.2">
      <c r="A60" s="357" t="s">
        <v>61</v>
      </c>
      <c r="B60" s="229">
        <v>0</v>
      </c>
      <c r="C60" s="230">
        <v>0</v>
      </c>
      <c r="D60" s="230">
        <v>0</v>
      </c>
      <c r="E60" s="230">
        <v>0</v>
      </c>
      <c r="F60" s="230">
        <v>0</v>
      </c>
      <c r="G60" s="230">
        <v>0</v>
      </c>
      <c r="H60" s="230">
        <v>0</v>
      </c>
      <c r="I60" s="230">
        <v>0</v>
      </c>
      <c r="J60" s="230">
        <v>0</v>
      </c>
      <c r="K60" s="230">
        <v>0</v>
      </c>
      <c r="L60" s="230">
        <v>0</v>
      </c>
      <c r="M60" s="230">
        <v>0</v>
      </c>
      <c r="N60" s="230">
        <v>0</v>
      </c>
      <c r="O60" s="230">
        <v>3.279415432098765</v>
      </c>
      <c r="P60" s="230">
        <v>0.8216768518518518</v>
      </c>
      <c r="Q60" s="230">
        <v>0</v>
      </c>
      <c r="R60" s="230">
        <v>0</v>
      </c>
      <c r="S60" s="230">
        <v>0</v>
      </c>
      <c r="T60" s="230">
        <v>0</v>
      </c>
      <c r="U60" s="230">
        <v>0</v>
      </c>
      <c r="V60" s="230">
        <v>0</v>
      </c>
      <c r="W60" s="230">
        <v>0</v>
      </c>
      <c r="X60" s="230">
        <v>0</v>
      </c>
      <c r="Y60" s="231">
        <v>0</v>
      </c>
      <c r="Z60" s="20">
        <f t="shared" si="16"/>
        <v>0</v>
      </c>
      <c r="AA60" s="21">
        <f t="shared" si="17"/>
        <v>0.6835153806584362</v>
      </c>
      <c r="AB60" s="21">
        <f t="shared" si="18"/>
        <v>0</v>
      </c>
      <c r="AC60" s="21">
        <f t="shared" si="19"/>
        <v>0.22783846021947873</v>
      </c>
      <c r="AD60" s="22">
        <f t="shared" si="20"/>
        <v>0.17087884516460905</v>
      </c>
    </row>
    <row r="61" spans="1:30" x14ac:dyDescent="0.2">
      <c r="A61" s="6" t="s">
        <v>62</v>
      </c>
      <c r="B61" s="34">
        <v>3.7556487654320985</v>
      </c>
      <c r="C61" s="29">
        <v>2.2467604938271601</v>
      </c>
      <c r="D61" s="29">
        <v>1.9285858024691358</v>
      </c>
      <c r="E61" s="29">
        <v>1.8086098765432097</v>
      </c>
      <c r="F61" s="29">
        <v>3.3084530864197532</v>
      </c>
      <c r="G61" s="29">
        <v>3.9173780864197534</v>
      </c>
      <c r="H61" s="29">
        <v>6.675568827160494</v>
      </c>
      <c r="I61" s="29">
        <v>8.8799407407407411</v>
      </c>
      <c r="J61" s="29">
        <v>14.034995370370371</v>
      </c>
      <c r="K61" s="29">
        <v>18.558059876543208</v>
      </c>
      <c r="L61" s="29">
        <v>24.90518179012345</v>
      </c>
      <c r="M61" s="29">
        <v>25.054983950617277</v>
      </c>
      <c r="N61" s="29">
        <v>27.275087345679005</v>
      </c>
      <c r="O61" s="29">
        <v>29.128998148148149</v>
      </c>
      <c r="P61" s="29">
        <v>30.813610493827163</v>
      </c>
      <c r="Q61" s="29">
        <v>28.925072530864199</v>
      </c>
      <c r="R61" s="29">
        <v>27.054464197530862</v>
      </c>
      <c r="S61" s="29">
        <v>27.473249074074065</v>
      </c>
      <c r="T61" s="29">
        <v>24.607856172839501</v>
      </c>
      <c r="U61" s="29">
        <v>11.685436111111112</v>
      </c>
      <c r="V61" s="29">
        <v>11.266545370370368</v>
      </c>
      <c r="W61" s="29">
        <v>6.4627728395061723</v>
      </c>
      <c r="X61" s="29">
        <v>3.2981429012345678</v>
      </c>
      <c r="Y61" s="35">
        <v>3.0706182098765424</v>
      </c>
      <c r="Z61" s="28">
        <f t="shared" si="16"/>
        <v>16.351455092592591</v>
      </c>
      <c r="AA61" s="29">
        <f t="shared" si="17"/>
        <v>28.445080298353904</v>
      </c>
      <c r="AB61" s="29">
        <f t="shared" si="18"/>
        <v>10.065228600823044</v>
      </c>
      <c r="AC61" s="29">
        <f t="shared" si="19"/>
        <v>18.287254663923179</v>
      </c>
      <c r="AD61" s="30">
        <f t="shared" si="20"/>
        <v>14.422334169238681</v>
      </c>
    </row>
    <row r="62" spans="1:30" x14ac:dyDescent="0.2">
      <c r="A62" s="7" t="s">
        <v>63</v>
      </c>
      <c r="B62" s="36">
        <v>7.7529950617283934</v>
      </c>
      <c r="C62" s="32">
        <v>5.1490895061728388</v>
      </c>
      <c r="D62" s="32">
        <v>3.2866617283950621</v>
      </c>
      <c r="E62" s="32">
        <v>3.3644299382716052</v>
      </c>
      <c r="F62" s="32">
        <v>4.549717592592593</v>
      </c>
      <c r="G62" s="32">
        <v>5.5108126543209863</v>
      </c>
      <c r="H62" s="32">
        <v>7.6160845679012361</v>
      </c>
      <c r="I62" s="32">
        <v>16.13849444444444</v>
      </c>
      <c r="J62" s="32">
        <v>29.423097222222214</v>
      </c>
      <c r="K62" s="32">
        <v>31.987275617283952</v>
      </c>
      <c r="L62" s="32">
        <v>38.015174999999999</v>
      </c>
      <c r="M62" s="32">
        <v>35.596892283950616</v>
      </c>
      <c r="N62" s="32">
        <v>37.303997530864201</v>
      </c>
      <c r="O62" s="32">
        <v>42.401546296296303</v>
      </c>
      <c r="P62" s="32">
        <v>38.140732716049385</v>
      </c>
      <c r="Q62" s="32">
        <v>38.539426543209871</v>
      </c>
      <c r="R62" s="32">
        <v>33.09104413580247</v>
      </c>
      <c r="S62" s="32">
        <v>32.541131481481479</v>
      </c>
      <c r="T62" s="32">
        <v>32.168353086419749</v>
      </c>
      <c r="U62" s="32">
        <v>22.436782098765438</v>
      </c>
      <c r="V62" s="32">
        <v>19.148286111111108</v>
      </c>
      <c r="W62" s="32">
        <v>14.334810802469132</v>
      </c>
      <c r="X62" s="32">
        <v>8.5573067901234552</v>
      </c>
      <c r="Y62" s="37">
        <v>6.0600450617283936</v>
      </c>
      <c r="Z62" s="31">
        <f t="shared" si="16"/>
        <v>26.46283652263374</v>
      </c>
      <c r="AA62" s="32">
        <f t="shared" si="17"/>
        <v>37.002979783950614</v>
      </c>
      <c r="AB62" s="32">
        <f t="shared" si="18"/>
        <v>17.117597325102881</v>
      </c>
      <c r="AC62" s="32">
        <f t="shared" si="19"/>
        <v>26.86113787722908</v>
      </c>
      <c r="AD62" s="33">
        <f t="shared" si="20"/>
        <v>21.379757844650204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Footer>&amp;LOctubre 2021</oddFooter>
  </headerFooter>
  <rowBreaks count="1" manualBreakCount="1">
    <brk id="3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C00000"/>
  </sheetPr>
  <dimension ref="A1:F62"/>
  <sheetViews>
    <sheetView showGridLines="0" view="pageBreakPreview" topLeftCell="A31" zoomScale="85" zoomScaleSheetLayoutView="85" workbookViewId="0">
      <selection activeCell="B53" sqref="B53"/>
    </sheetView>
  </sheetViews>
  <sheetFormatPr baseColWidth="10" defaultColWidth="9.33203125" defaultRowHeight="12.75" x14ac:dyDescent="0.2"/>
  <cols>
    <col min="1" max="1" width="28.1640625" customWidth="1"/>
  </cols>
  <sheetData>
    <row r="1" spans="1:6" ht="16.5" x14ac:dyDescent="0.3">
      <c r="A1" s="13" t="s">
        <v>246</v>
      </c>
    </row>
    <row r="3" spans="1:6" s="12" customFormat="1" x14ac:dyDescent="0.2">
      <c r="A3" s="12" t="s">
        <v>156</v>
      </c>
    </row>
    <row r="4" spans="1:6" x14ac:dyDescent="0.2">
      <c r="A4" s="196" t="s">
        <v>0</v>
      </c>
      <c r="B4" s="197" t="s">
        <v>65</v>
      </c>
      <c r="C4" s="198" t="s">
        <v>100</v>
      </c>
      <c r="D4" s="199" t="s">
        <v>101</v>
      </c>
      <c r="E4" s="196" t="s">
        <v>68</v>
      </c>
    </row>
    <row r="5" spans="1:6" x14ac:dyDescent="0.2">
      <c r="A5" s="355" t="s">
        <v>198</v>
      </c>
      <c r="B5" s="94">
        <v>5.3376411492867204E-2</v>
      </c>
      <c r="C5" s="88">
        <v>0.41889290072102053</v>
      </c>
      <c r="D5" s="89">
        <v>8.7222078924162269E-2</v>
      </c>
      <c r="E5" s="91">
        <v>0.27853481964285715</v>
      </c>
      <c r="F5" s="235"/>
    </row>
    <row r="6" spans="1:6" x14ac:dyDescent="0.2">
      <c r="A6" s="356" t="s">
        <v>199</v>
      </c>
      <c r="B6" s="95">
        <v>4.2769431886678727E-2</v>
      </c>
      <c r="C6" s="87">
        <v>9.5300085175501151E-3</v>
      </c>
      <c r="D6" s="90">
        <v>2.7812242798353902E-3</v>
      </c>
      <c r="E6" s="92">
        <v>1.6314448809523808E-2</v>
      </c>
      <c r="F6" s="235"/>
    </row>
    <row r="7" spans="1:6" x14ac:dyDescent="0.2">
      <c r="A7" s="356" t="s">
        <v>200</v>
      </c>
      <c r="B7" s="95">
        <v>1.7605508438818562</v>
      </c>
      <c r="C7" s="87">
        <v>0.93413375425877465</v>
      </c>
      <c r="D7" s="90">
        <v>0.35946791593180483</v>
      </c>
      <c r="E7" s="92">
        <v>1.0368987386904753</v>
      </c>
      <c r="F7" s="235"/>
    </row>
    <row r="8" spans="1:6" x14ac:dyDescent="0.2">
      <c r="A8" s="356" t="s">
        <v>201</v>
      </c>
      <c r="B8" s="95">
        <v>3.722955344585091E-2</v>
      </c>
      <c r="C8" s="87">
        <v>7.1350796291894461E-2</v>
      </c>
      <c r="D8" s="90">
        <v>5.2946781305114626E-2</v>
      </c>
      <c r="E8" s="92">
        <v>6.028261130952383E-2</v>
      </c>
      <c r="F8" s="235"/>
    </row>
    <row r="9" spans="1:6" x14ac:dyDescent="0.2">
      <c r="A9" s="356" t="s">
        <v>202</v>
      </c>
      <c r="B9" s="95">
        <v>0.21232865933293152</v>
      </c>
      <c r="C9" s="87">
        <v>0.15940115284050393</v>
      </c>
      <c r="D9" s="90">
        <v>8.3011680629041726E-2</v>
      </c>
      <c r="E9" s="92">
        <v>0.15956987738095238</v>
      </c>
      <c r="F9" s="235"/>
    </row>
    <row r="10" spans="1:6" x14ac:dyDescent="0.2">
      <c r="A10" s="356" t="s">
        <v>203</v>
      </c>
      <c r="B10" s="95">
        <v>0.9488782775768535</v>
      </c>
      <c r="C10" s="87">
        <v>0.29705661595753113</v>
      </c>
      <c r="D10" s="90">
        <v>0.14157078189300412</v>
      </c>
      <c r="E10" s="92">
        <v>0.42634964464285718</v>
      </c>
      <c r="F10" s="235"/>
    </row>
    <row r="11" spans="1:6" x14ac:dyDescent="0.2">
      <c r="A11" s="356" t="s">
        <v>204</v>
      </c>
      <c r="B11" s="95">
        <v>0.42968743972272461</v>
      </c>
      <c r="C11" s="87">
        <v>0.31873537160288418</v>
      </c>
      <c r="D11" s="90">
        <v>0.8939828042328043</v>
      </c>
      <c r="E11" s="92">
        <v>0.4382210958333333</v>
      </c>
      <c r="F11" s="235"/>
    </row>
    <row r="12" spans="1:6" x14ac:dyDescent="0.2">
      <c r="A12" s="356" t="s">
        <v>205</v>
      </c>
      <c r="B12" s="95">
        <v>0.55594944243520195</v>
      </c>
      <c r="C12" s="87">
        <v>0.86833308969178358</v>
      </c>
      <c r="D12" s="90">
        <v>0.60007083333333322</v>
      </c>
      <c r="E12" s="92">
        <v>0.75083967976190469</v>
      </c>
      <c r="F12" s="235"/>
    </row>
    <row r="13" spans="1:6" x14ac:dyDescent="0.2">
      <c r="A13" s="356" t="s">
        <v>206</v>
      </c>
      <c r="B13" s="95">
        <v>0.51389480108499108</v>
      </c>
      <c r="C13" s="87">
        <v>1.9377267787813957</v>
      </c>
      <c r="D13" s="90">
        <v>3.2133074294532622</v>
      </c>
      <c r="E13" s="92">
        <v>1.8069226654761907</v>
      </c>
      <c r="F13" s="235"/>
    </row>
    <row r="14" spans="1:6" x14ac:dyDescent="0.2">
      <c r="A14" s="356" t="s">
        <v>207</v>
      </c>
      <c r="B14" s="95">
        <v>6.9429206851516989E-2</v>
      </c>
      <c r="C14" s="87">
        <v>0.49226538903414951</v>
      </c>
      <c r="D14" s="90">
        <v>0.19071936728395064</v>
      </c>
      <c r="E14" s="92">
        <v>0.34320275833333325</v>
      </c>
      <c r="F14" s="235"/>
    </row>
    <row r="15" spans="1:6" x14ac:dyDescent="0.2">
      <c r="A15" s="356" t="s">
        <v>208</v>
      </c>
      <c r="B15" s="95">
        <v>0.23763227848101268</v>
      </c>
      <c r="C15" s="87">
        <v>0.13271729161714604</v>
      </c>
      <c r="D15" s="90">
        <v>0.40186420120517324</v>
      </c>
      <c r="E15" s="92">
        <v>0.20118394285714281</v>
      </c>
      <c r="F15" s="235"/>
    </row>
    <row r="16" spans="1:6" x14ac:dyDescent="0.2">
      <c r="A16" s="356" t="s">
        <v>209</v>
      </c>
      <c r="B16" s="95">
        <v>0.15098990104480614</v>
      </c>
      <c r="C16" s="87">
        <v>9.7712465335551876E-2</v>
      </c>
      <c r="D16" s="90">
        <v>0.21829848985890651</v>
      </c>
      <c r="E16" s="92">
        <v>0.12987415357142856</v>
      </c>
      <c r="F16" s="235"/>
    </row>
    <row r="17" spans="1:6" x14ac:dyDescent="0.2">
      <c r="A17" s="356" t="s">
        <v>210</v>
      </c>
      <c r="B17" s="95">
        <v>1.6014089813140449E-3</v>
      </c>
      <c r="C17" s="87">
        <v>9.4720307424134374E-3</v>
      </c>
      <c r="D17" s="90">
        <v>0.12693291078777189</v>
      </c>
      <c r="E17" s="92">
        <v>2.6635355952380955E-2</v>
      </c>
      <c r="F17" s="235"/>
    </row>
    <row r="18" spans="1:6" x14ac:dyDescent="0.2">
      <c r="A18" s="356" t="s">
        <v>211</v>
      </c>
      <c r="B18" s="95">
        <v>0.14697544956801287</v>
      </c>
      <c r="C18" s="87">
        <v>0.1621423312336582</v>
      </c>
      <c r="D18" s="90">
        <v>0.21090457451499112</v>
      </c>
      <c r="E18" s="92">
        <v>0.16644726369047622</v>
      </c>
      <c r="F18" s="235"/>
    </row>
    <row r="19" spans="1:6" x14ac:dyDescent="0.2">
      <c r="A19" s="356" t="s">
        <v>212</v>
      </c>
      <c r="B19" s="95">
        <v>0.37547080319469556</v>
      </c>
      <c r="C19" s="87">
        <v>0.19257695309404962</v>
      </c>
      <c r="D19" s="90">
        <v>6.3842897560258668E-2</v>
      </c>
      <c r="E19" s="92">
        <v>0.21506787857142862</v>
      </c>
      <c r="F19" s="235"/>
    </row>
    <row r="20" spans="1:6" x14ac:dyDescent="0.2">
      <c r="A20" s="356" t="s">
        <v>213</v>
      </c>
      <c r="B20" s="95">
        <v>9.4646724934699649E-3</v>
      </c>
      <c r="C20" s="87">
        <v>2.8764992869027811E-2</v>
      </c>
      <c r="D20" s="90">
        <v>0.20011147119341557</v>
      </c>
      <c r="E20" s="92">
        <v>5.1948946428571424E-2</v>
      </c>
      <c r="F20" s="235"/>
    </row>
    <row r="21" spans="1:6" x14ac:dyDescent="0.2">
      <c r="A21" s="356" t="s">
        <v>214</v>
      </c>
      <c r="B21" s="95">
        <v>2.6462818967249349E-2</v>
      </c>
      <c r="C21" s="87">
        <v>0</v>
      </c>
      <c r="D21" s="90">
        <v>6.2327491181657828E-3</v>
      </c>
      <c r="E21" s="92">
        <v>7.2813934523809519E-3</v>
      </c>
      <c r="F21" s="235"/>
    </row>
    <row r="22" spans="1:6" x14ac:dyDescent="0.2">
      <c r="A22" s="356" t="s">
        <v>215</v>
      </c>
      <c r="B22" s="95">
        <v>9.2434800080369705E-3</v>
      </c>
      <c r="C22" s="87">
        <v>2.7462915973377702E-2</v>
      </c>
      <c r="D22" s="90">
        <v>0.14544296002351559</v>
      </c>
      <c r="E22" s="92">
        <v>4.2257676785714286E-2</v>
      </c>
      <c r="F22" s="235"/>
    </row>
    <row r="23" spans="1:6" x14ac:dyDescent="0.2">
      <c r="A23" s="356" t="s">
        <v>216</v>
      </c>
      <c r="B23" s="95">
        <v>0</v>
      </c>
      <c r="C23" s="87">
        <v>2.2437603993344423E-3</v>
      </c>
      <c r="D23" s="90">
        <v>9.7548284097589644E-2</v>
      </c>
      <c r="E23" s="92">
        <v>1.7151322023809524E-2</v>
      </c>
      <c r="F23" s="235"/>
    </row>
    <row r="24" spans="1:6" x14ac:dyDescent="0.2">
      <c r="A24" s="356" t="s">
        <v>217</v>
      </c>
      <c r="B24" s="95">
        <v>1.066130701225638E-2</v>
      </c>
      <c r="C24" s="87">
        <v>0.24300373187544577</v>
      </c>
      <c r="D24" s="90">
        <v>6.1580941358024686E-2</v>
      </c>
      <c r="E24" s="92">
        <v>0.15854808511904764</v>
      </c>
      <c r="F24" s="235"/>
    </row>
    <row r="25" spans="1:6" x14ac:dyDescent="0.2">
      <c r="A25" s="356" t="s">
        <v>218</v>
      </c>
      <c r="B25" s="95">
        <v>0</v>
      </c>
      <c r="C25" s="87">
        <v>3.7152294786466998E-2</v>
      </c>
      <c r="D25" s="90">
        <v>6.9530606995884753E-3</v>
      </c>
      <c r="E25" s="92">
        <v>2.3454925000000001E-2</v>
      </c>
      <c r="F25" s="235"/>
    </row>
    <row r="26" spans="1:6" x14ac:dyDescent="0.2">
      <c r="A26" s="356" t="s">
        <v>219</v>
      </c>
      <c r="B26" s="95">
        <v>0.19930516626481817</v>
      </c>
      <c r="C26" s="87">
        <v>0.27975537397987482</v>
      </c>
      <c r="D26" s="90">
        <v>0.1653314447383892</v>
      </c>
      <c r="E26" s="92">
        <v>0.24215199821428571</v>
      </c>
      <c r="F26" s="235"/>
    </row>
    <row r="27" spans="1:6" x14ac:dyDescent="0.2">
      <c r="A27" s="356" t="s">
        <v>56</v>
      </c>
      <c r="B27" s="95">
        <v>0.1106057037371911</v>
      </c>
      <c r="C27" s="87">
        <v>4.2696799976230104E-2</v>
      </c>
      <c r="D27" s="90">
        <v>0.17441573339212224</v>
      </c>
      <c r="E27" s="92">
        <v>8.0129677380952391E-2</v>
      </c>
      <c r="F27" s="235"/>
    </row>
    <row r="28" spans="1:6" x14ac:dyDescent="0.2">
      <c r="A28" s="356" t="s">
        <v>220</v>
      </c>
      <c r="B28" s="95">
        <v>9.188371508941133E-2</v>
      </c>
      <c r="C28" s="87">
        <v>8.2675258497741891E-2</v>
      </c>
      <c r="D28" s="90">
        <v>0.10063985155790711</v>
      </c>
      <c r="E28" s="92">
        <v>8.7767926785714281E-2</v>
      </c>
      <c r="F28" s="235"/>
    </row>
    <row r="29" spans="1:6" x14ac:dyDescent="0.2">
      <c r="A29" s="357" t="s">
        <v>58</v>
      </c>
      <c r="B29" s="96">
        <v>1.2591234679525819E-2</v>
      </c>
      <c r="C29" s="97">
        <v>1.7129135963869741E-2</v>
      </c>
      <c r="D29" s="98">
        <v>1.8969745737801292E-2</v>
      </c>
      <c r="E29" s="99">
        <v>1.635183214285715E-2</v>
      </c>
      <c r="F29" s="235"/>
    </row>
    <row r="30" spans="1:6" x14ac:dyDescent="0.2">
      <c r="A30" s="5" t="s">
        <v>59</v>
      </c>
      <c r="B30" s="34">
        <v>6.0069820072332734</v>
      </c>
      <c r="C30" s="34">
        <v>6.8629311940416784</v>
      </c>
      <c r="D30" s="104">
        <v>7.6241502131099326</v>
      </c>
      <c r="E30" s="103">
        <v>6.7833887178571421</v>
      </c>
      <c r="F30" s="235"/>
    </row>
    <row r="31" spans="1:6" x14ac:dyDescent="0.2">
      <c r="A31" s="7" t="s">
        <v>63</v>
      </c>
      <c r="B31" s="36">
        <v>21.487609543901954</v>
      </c>
      <c r="C31" s="32">
        <v>25.171824088820227</v>
      </c>
      <c r="D31" s="37">
        <v>24.099835751028806</v>
      </c>
      <c r="E31" s="93">
        <v>24.125003130952376</v>
      </c>
      <c r="F31" s="235"/>
    </row>
    <row r="32" spans="1:6" x14ac:dyDescent="0.2">
      <c r="A32" s="100"/>
      <c r="B32" s="101"/>
      <c r="C32" s="101"/>
      <c r="D32" s="101"/>
      <c r="E32" s="102"/>
    </row>
    <row r="33" spans="1:6" s="12" customFormat="1" x14ac:dyDescent="0.2">
      <c r="A33" s="12" t="s">
        <v>245</v>
      </c>
      <c r="B33" s="309"/>
      <c r="C33" s="309"/>
      <c r="D33" s="309"/>
      <c r="E33" s="102"/>
    </row>
    <row r="34" spans="1:6" x14ac:dyDescent="0.2">
      <c r="A34" s="196" t="s">
        <v>0</v>
      </c>
      <c r="B34" s="197" t="s">
        <v>65</v>
      </c>
      <c r="C34" s="198" t="s">
        <v>100</v>
      </c>
      <c r="D34" s="199" t="s">
        <v>101</v>
      </c>
      <c r="E34" s="196" t="s">
        <v>68</v>
      </c>
    </row>
    <row r="35" spans="1:6" x14ac:dyDescent="0.2">
      <c r="A35" s="355" t="s">
        <v>221</v>
      </c>
      <c r="B35" s="94">
        <v>0.27427848854731768</v>
      </c>
      <c r="C35" s="88">
        <v>0.20774520244037711</v>
      </c>
      <c r="D35" s="89">
        <v>5.4298813198118752E-2</v>
      </c>
      <c r="E35" s="91">
        <v>0.19865527619047618</v>
      </c>
      <c r="F35" s="235"/>
    </row>
    <row r="36" spans="1:6" x14ac:dyDescent="0.2">
      <c r="A36" s="356" t="s">
        <v>222</v>
      </c>
      <c r="B36" s="95">
        <v>0.50793359202330723</v>
      </c>
      <c r="C36" s="87">
        <v>0.48657779494493297</v>
      </c>
      <c r="D36" s="90">
        <v>0.43034251543209873</v>
      </c>
      <c r="E36" s="92">
        <v>0.48252900357142864</v>
      </c>
      <c r="F36" s="235"/>
    </row>
    <row r="37" spans="1:6" x14ac:dyDescent="0.2">
      <c r="A37" s="356" t="s">
        <v>223</v>
      </c>
      <c r="B37" s="95">
        <v>0.62512821729957802</v>
      </c>
      <c r="C37" s="87">
        <v>0.6132843485064573</v>
      </c>
      <c r="D37" s="90">
        <v>1.1000000000000001</v>
      </c>
      <c r="E37" s="92">
        <v>0.71</v>
      </c>
      <c r="F37" s="235"/>
    </row>
    <row r="38" spans="1:6" x14ac:dyDescent="0.2">
      <c r="A38" s="356" t="s">
        <v>224</v>
      </c>
      <c r="B38" s="95">
        <v>0.7339516023709064</v>
      </c>
      <c r="C38" s="87">
        <v>1.1337277929641074</v>
      </c>
      <c r="D38" s="90">
        <v>8.2570936213991752E-2</v>
      </c>
      <c r="E38" s="92">
        <v>0.86869342499999991</v>
      </c>
      <c r="F38" s="235"/>
    </row>
    <row r="39" spans="1:6" x14ac:dyDescent="0.2">
      <c r="A39" s="356" t="s">
        <v>225</v>
      </c>
      <c r="B39" s="95">
        <v>0.44695870504319885</v>
      </c>
      <c r="C39" s="87">
        <v>0.44638746335472623</v>
      </c>
      <c r="D39" s="90">
        <v>0.13466941872427982</v>
      </c>
      <c r="E39" s="92">
        <v>0.39602452440476205</v>
      </c>
      <c r="F39" s="235"/>
    </row>
    <row r="40" spans="1:6" x14ac:dyDescent="0.2">
      <c r="A40" s="356" t="s">
        <v>226</v>
      </c>
      <c r="B40" s="95">
        <v>0.41608795710267238</v>
      </c>
      <c r="C40" s="87">
        <v>2.1475277919736953</v>
      </c>
      <c r="D40" s="90">
        <v>1.3215467041446205</v>
      </c>
      <c r="E40" s="92">
        <v>1.6033676148809526</v>
      </c>
      <c r="F40" s="235"/>
    </row>
    <row r="41" spans="1:6" x14ac:dyDescent="0.2">
      <c r="A41" s="356" t="s">
        <v>227</v>
      </c>
      <c r="B41" s="95">
        <v>0.3935739978902954</v>
      </c>
      <c r="C41" s="87">
        <v>0.68715412407891596</v>
      </c>
      <c r="D41" s="90">
        <v>0.12528523295120519</v>
      </c>
      <c r="E41" s="92">
        <v>0.52655287380952376</v>
      </c>
      <c r="F41" s="235"/>
    </row>
    <row r="42" spans="1:6" x14ac:dyDescent="0.2">
      <c r="A42" s="356" t="s">
        <v>228</v>
      </c>
      <c r="B42" s="95">
        <v>0.10066333383564395</v>
      </c>
      <c r="C42" s="87">
        <v>8.732019451707472E-2</v>
      </c>
      <c r="D42" s="90">
        <v>0.15179977219282775</v>
      </c>
      <c r="E42" s="92">
        <v>0.10092821011904762</v>
      </c>
      <c r="F42" s="235"/>
    </row>
    <row r="43" spans="1:6" x14ac:dyDescent="0.2">
      <c r="A43" s="356" t="s">
        <v>229</v>
      </c>
      <c r="B43" s="95">
        <v>1.1631878239903557</v>
      </c>
      <c r="C43" s="87">
        <v>1.3897609232628163</v>
      </c>
      <c r="D43" s="90">
        <v>0.68103858024691355</v>
      </c>
      <c r="E43" s="92">
        <v>1.2212500791666667</v>
      </c>
      <c r="F43" s="235"/>
    </row>
    <row r="44" spans="1:6" x14ac:dyDescent="0.2">
      <c r="A44" s="356" t="s">
        <v>230</v>
      </c>
      <c r="B44" s="95">
        <v>4.4684616736990153E-2</v>
      </c>
      <c r="C44" s="87">
        <v>0.11223988095238095</v>
      </c>
      <c r="D44" s="90">
        <v>5.481028071722515E-2</v>
      </c>
      <c r="E44" s="92">
        <v>8.692568809523811E-2</v>
      </c>
      <c r="F44" s="235"/>
    </row>
    <row r="45" spans="1:6" x14ac:dyDescent="0.2">
      <c r="A45" s="356" t="s">
        <v>231</v>
      </c>
      <c r="B45" s="95">
        <v>0.39862959363070122</v>
      </c>
      <c r="C45" s="87">
        <v>0.45204421499881153</v>
      </c>
      <c r="D45" s="90">
        <v>6.3981334509112295E-2</v>
      </c>
      <c r="E45" s="92">
        <v>0.37651876309523802</v>
      </c>
      <c r="F45" s="235"/>
    </row>
    <row r="46" spans="1:6" x14ac:dyDescent="0.2">
      <c r="A46" s="356" t="s">
        <v>232</v>
      </c>
      <c r="B46" s="95">
        <v>1.197239735282299</v>
      </c>
      <c r="C46" s="87">
        <v>0.29449458343237461</v>
      </c>
      <c r="D46" s="90">
        <v>0.15747700984714871</v>
      </c>
      <c r="E46" s="92">
        <v>0.48624833750000002</v>
      </c>
      <c r="F46" s="235"/>
    </row>
    <row r="47" spans="1:6" x14ac:dyDescent="0.2">
      <c r="A47" s="356" t="s">
        <v>233</v>
      </c>
      <c r="B47" s="95">
        <v>9.592280490255177E-2</v>
      </c>
      <c r="C47" s="87">
        <v>5.1327444338800425E-2</v>
      </c>
      <c r="D47" s="90">
        <v>4.8108366402116402E-2</v>
      </c>
      <c r="E47" s="92">
        <v>6.1375054166666665E-2</v>
      </c>
      <c r="F47" s="235"/>
    </row>
    <row r="48" spans="1:6" x14ac:dyDescent="0.2">
      <c r="A48" s="356" t="s">
        <v>234</v>
      </c>
      <c r="B48" s="95">
        <v>3.5873529435402856</v>
      </c>
      <c r="C48" s="87">
        <v>1.4969174332461774</v>
      </c>
      <c r="D48" s="90">
        <v>0.38325465902410344</v>
      </c>
      <c r="E48" s="92">
        <v>1.8119372797619038</v>
      </c>
      <c r="F48" s="235"/>
    </row>
    <row r="49" spans="1:6" x14ac:dyDescent="0.2">
      <c r="A49" s="356" t="s">
        <v>235</v>
      </c>
      <c r="B49" s="95">
        <v>0.59469352019288746</v>
      </c>
      <c r="C49" s="87">
        <v>1.9996609886300611</v>
      </c>
      <c r="D49" s="90">
        <v>5.269988106261021</v>
      </c>
      <c r="E49" s="92">
        <v>2.1964766916666636</v>
      </c>
      <c r="F49" s="235"/>
    </row>
    <row r="50" spans="1:6" x14ac:dyDescent="0.2">
      <c r="A50" s="356" t="s">
        <v>236</v>
      </c>
      <c r="B50" s="95">
        <v>3.8500268736186456E-2</v>
      </c>
      <c r="C50" s="87">
        <v>0.16221156505031301</v>
      </c>
      <c r="D50" s="90">
        <v>0.1770210390946502</v>
      </c>
      <c r="E50" s="92">
        <v>0.19</v>
      </c>
      <c r="F50" s="235"/>
    </row>
    <row r="51" spans="1:6" x14ac:dyDescent="0.2">
      <c r="A51" s="356" t="s">
        <v>237</v>
      </c>
      <c r="B51" s="95">
        <v>1.6393662196102079</v>
      </c>
      <c r="C51" s="87">
        <v>1.3087801125108947</v>
      </c>
      <c r="D51" s="90">
        <v>0.94771223912404434</v>
      </c>
      <c r="E51" s="92">
        <v>1.32</v>
      </c>
      <c r="F51" s="235"/>
    </row>
    <row r="52" spans="1:6" x14ac:dyDescent="0.2">
      <c r="A52" s="356" t="s">
        <v>238</v>
      </c>
      <c r="B52" s="95">
        <v>0.27391458207755676</v>
      </c>
      <c r="C52" s="87">
        <v>0.26503289160922266</v>
      </c>
      <c r="D52" s="90">
        <v>0.22907583774250442</v>
      </c>
      <c r="E52" s="92">
        <v>0.26131280952380942</v>
      </c>
      <c r="F52" s="235"/>
    </row>
    <row r="53" spans="1:6" x14ac:dyDescent="0.2">
      <c r="A53" s="356" t="s">
        <v>239</v>
      </c>
      <c r="B53" s="95">
        <v>0.78197334237492477</v>
      </c>
      <c r="C53" s="87">
        <v>1.6686408238253705</v>
      </c>
      <c r="D53" s="90">
        <v>1.3959115703997649</v>
      </c>
      <c r="E53" s="92">
        <v>1.414318491666666</v>
      </c>
      <c r="F53" s="235"/>
    </row>
    <row r="54" spans="1:6" x14ac:dyDescent="0.2">
      <c r="A54" s="356" t="s">
        <v>240</v>
      </c>
      <c r="B54" s="95">
        <v>0.69094811884669494</v>
      </c>
      <c r="C54" s="87">
        <v>0.46092068675223835</v>
      </c>
      <c r="D54" s="90">
        <v>0.4984508818342151</v>
      </c>
      <c r="E54" s="92">
        <v>0.52151707976190476</v>
      </c>
      <c r="F54" s="235"/>
    </row>
    <row r="55" spans="1:6" x14ac:dyDescent="0.2">
      <c r="A55" s="356" t="s">
        <v>241</v>
      </c>
      <c r="B55" s="95">
        <v>0.68012485684147084</v>
      </c>
      <c r="C55" s="87">
        <v>1.0582251852071942</v>
      </c>
      <c r="D55" s="90">
        <v>0.65319698706643126</v>
      </c>
      <c r="E55" s="92">
        <v>0.90300083928571329</v>
      </c>
      <c r="F55" s="235"/>
    </row>
    <row r="56" spans="1:6" x14ac:dyDescent="0.2">
      <c r="A56" s="356" t="s">
        <v>242</v>
      </c>
      <c r="B56" s="95">
        <v>0.19480935051235684</v>
      </c>
      <c r="C56" s="87">
        <v>0.63915931681324778</v>
      </c>
      <c r="D56" s="90">
        <v>0.58635842886537315</v>
      </c>
      <c r="E56" s="92">
        <v>0.52529463095238083</v>
      </c>
      <c r="F56" s="235"/>
    </row>
    <row r="57" spans="1:6" x14ac:dyDescent="0.2">
      <c r="A57" s="356" t="s">
        <v>243</v>
      </c>
      <c r="B57" s="95">
        <v>3.5678448362467356E-2</v>
      </c>
      <c r="C57" s="87">
        <v>0.32270256714998818</v>
      </c>
      <c r="D57" s="90">
        <v>0.38927276601998823</v>
      </c>
      <c r="E57" s="92">
        <v>0.2654622232142857</v>
      </c>
      <c r="F57" s="235"/>
    </row>
    <row r="58" spans="1:6" x14ac:dyDescent="0.2">
      <c r="A58" s="356" t="s">
        <v>60</v>
      </c>
      <c r="B58" s="95">
        <v>0.18809169429375125</v>
      </c>
      <c r="C58" s="87">
        <v>0.4430296212661437</v>
      </c>
      <c r="D58" s="90">
        <v>0.37659253747795435</v>
      </c>
      <c r="E58" s="92">
        <v>0.37184652499999998</v>
      </c>
      <c r="F58" s="235"/>
    </row>
    <row r="59" spans="1:6" x14ac:dyDescent="0.2">
      <c r="A59" s="356" t="s">
        <v>244</v>
      </c>
      <c r="B59" s="95">
        <v>0.16981871107092628</v>
      </c>
      <c r="C59" s="87">
        <v>0.26838019471515723</v>
      </c>
      <c r="D59" s="90">
        <v>0.6779001579952969</v>
      </c>
      <c r="E59" s="92">
        <v>0.31136335714285718</v>
      </c>
      <c r="F59" s="235"/>
    </row>
    <row r="60" spans="1:6" x14ac:dyDescent="0.2">
      <c r="A60" s="357" t="s">
        <v>61</v>
      </c>
      <c r="B60" s="96">
        <v>0.20711501155314449</v>
      </c>
      <c r="C60" s="97">
        <v>0.10563974823706522</v>
      </c>
      <c r="D60" s="98">
        <v>0.15058505291005289</v>
      </c>
      <c r="E60" s="99">
        <v>0.13697052500000001</v>
      </c>
      <c r="F60" s="235"/>
    </row>
    <row r="61" spans="1:6" x14ac:dyDescent="0.2">
      <c r="A61" s="6" t="s">
        <v>62</v>
      </c>
      <c r="B61" s="34">
        <v>15.480627536668678</v>
      </c>
      <c r="C61" s="34">
        <v>18.308892894778548</v>
      </c>
      <c r="D61" s="104">
        <v>16.475685537918867</v>
      </c>
      <c r="E61" s="103">
        <v>17.341614413095233</v>
      </c>
      <c r="F61" s="235"/>
    </row>
    <row r="62" spans="1:6" x14ac:dyDescent="0.2">
      <c r="A62" s="7" t="s">
        <v>63</v>
      </c>
      <c r="B62" s="36">
        <v>21.487609543901954</v>
      </c>
      <c r="C62" s="32">
        <v>25.171824088820227</v>
      </c>
      <c r="D62" s="37">
        <v>24.099835751028806</v>
      </c>
      <c r="E62" s="93">
        <v>24.125003130952376</v>
      </c>
      <c r="F62" s="235"/>
    </row>
  </sheetData>
  <pageMargins left="0.70866141732283472" right="0.70866141732283472" top="0.74803149606299213" bottom="0.74803149606299213" header="0.31496062992125984" footer="0.31496062992125984"/>
  <pageSetup paperSize="9" scale="90" fitToHeight="2" orientation="portrait" r:id="rId1"/>
  <headerFooter>
    <oddFooter>&amp;LOctubre 2021&amp;R&amp;G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00000"/>
  </sheetPr>
  <dimension ref="A1:H62"/>
  <sheetViews>
    <sheetView showGridLines="0" view="pageBreakPreview" zoomScale="85" zoomScaleSheetLayoutView="85" workbookViewId="0">
      <selection activeCell="J59" sqref="J59"/>
    </sheetView>
  </sheetViews>
  <sheetFormatPr baseColWidth="10" defaultColWidth="9.33203125" defaultRowHeight="12.75" x14ac:dyDescent="0.2"/>
  <cols>
    <col min="1" max="1" width="34.6640625" customWidth="1"/>
  </cols>
  <sheetData>
    <row r="1" spans="1:8" ht="16.5" x14ac:dyDescent="0.3">
      <c r="A1" s="13" t="s">
        <v>248</v>
      </c>
    </row>
    <row r="3" spans="1:8" s="12" customFormat="1" x14ac:dyDescent="0.2">
      <c r="A3" s="12" t="s">
        <v>247</v>
      </c>
    </row>
    <row r="4" spans="1:8" x14ac:dyDescent="0.2">
      <c r="A4" s="196" t="s">
        <v>0</v>
      </c>
      <c r="B4" s="200" t="s">
        <v>78</v>
      </c>
      <c r="C4" s="201" t="s">
        <v>79</v>
      </c>
      <c r="D4" s="201" t="s">
        <v>80</v>
      </c>
      <c r="E4" s="201" t="s">
        <v>81</v>
      </c>
      <c r="F4" s="201" t="s">
        <v>82</v>
      </c>
      <c r="G4" s="202" t="s">
        <v>83</v>
      </c>
      <c r="H4" s="196" t="s">
        <v>68</v>
      </c>
    </row>
    <row r="5" spans="1:8" x14ac:dyDescent="0.2">
      <c r="A5" s="355" t="s">
        <v>198</v>
      </c>
      <c r="B5" s="95">
        <v>6.3245869047619044E-2</v>
      </c>
      <c r="C5" s="90">
        <v>7.334994859307363E-2</v>
      </c>
      <c r="D5" s="90">
        <v>7.7187356442577015E-2</v>
      </c>
      <c r="E5" s="90">
        <v>0.10061180555555556</v>
      </c>
      <c r="F5" s="90">
        <v>0.98754629251700765</v>
      </c>
      <c r="G5" s="89">
        <v>0.38957887681159437</v>
      </c>
      <c r="H5" s="91">
        <v>0.27853481964285698</v>
      </c>
    </row>
    <row r="6" spans="1:8" x14ac:dyDescent="0.2">
      <c r="A6" s="356" t="s">
        <v>199</v>
      </c>
      <c r="B6" s="95">
        <v>0</v>
      </c>
      <c r="C6" s="90">
        <v>2.047992424242424E-3</v>
      </c>
      <c r="D6" s="95">
        <v>0</v>
      </c>
      <c r="E6" s="90">
        <v>2.0795940476190475E-2</v>
      </c>
      <c r="F6" s="90">
        <v>2.2280191326530613E-2</v>
      </c>
      <c r="G6" s="90">
        <v>4.1849011387163557E-2</v>
      </c>
      <c r="H6" s="92">
        <v>1.6314448809523804E-2</v>
      </c>
    </row>
    <row r="7" spans="1:8" x14ac:dyDescent="0.2">
      <c r="A7" s="356" t="s">
        <v>200</v>
      </c>
      <c r="B7" s="95">
        <v>6.8858690476190476E-2</v>
      </c>
      <c r="C7" s="90">
        <v>0.36035445616883161</v>
      </c>
      <c r="D7" s="90">
        <v>0.79297341036414537</v>
      </c>
      <c r="E7" s="90">
        <v>1.1981144642857142</v>
      </c>
      <c r="F7" s="90">
        <v>0.9939408715986392</v>
      </c>
      <c r="G7" s="90">
        <v>2.1611326863354008</v>
      </c>
      <c r="H7" s="92">
        <v>1.036898738690476</v>
      </c>
    </row>
    <row r="8" spans="1:8" x14ac:dyDescent="0.2">
      <c r="A8" s="356" t="s">
        <v>201</v>
      </c>
      <c r="B8" s="95">
        <v>6.3245869047619044E-2</v>
      </c>
      <c r="C8" s="90">
        <v>1.0239962121212122E-2</v>
      </c>
      <c r="D8" s="90">
        <v>7.6418137254901947E-3</v>
      </c>
      <c r="E8" s="90">
        <v>0.16998170238095234</v>
      </c>
      <c r="F8" s="90">
        <v>9.9572287414966001E-2</v>
      </c>
      <c r="G8" s="90">
        <v>4.7690212215320923E-2</v>
      </c>
      <c r="H8" s="92">
        <v>6.0282611309523775E-2</v>
      </c>
    </row>
    <row r="9" spans="1:8" x14ac:dyDescent="0.2">
      <c r="A9" s="356" t="s">
        <v>202</v>
      </c>
      <c r="B9" s="95">
        <v>8.4977809523809511E-2</v>
      </c>
      <c r="C9" s="90">
        <v>4.9141179653679652E-3</v>
      </c>
      <c r="D9" s="90">
        <v>0.15474965686274508</v>
      </c>
      <c r="E9" s="90">
        <v>2.5745908730158737E-2</v>
      </c>
      <c r="F9" s="90">
        <v>6.931928996598638E-2</v>
      </c>
      <c r="G9" s="90">
        <v>0.47876939958592118</v>
      </c>
      <c r="H9" s="92">
        <v>0.15956987738095213</v>
      </c>
    </row>
    <row r="10" spans="1:8" x14ac:dyDescent="0.2">
      <c r="A10" s="356" t="s">
        <v>203</v>
      </c>
      <c r="B10" s="95">
        <v>1.6119119047619049E-2</v>
      </c>
      <c r="C10" s="90">
        <v>0.34927537878787884</v>
      </c>
      <c r="D10" s="90">
        <v>0.19217501750700278</v>
      </c>
      <c r="E10" s="90">
        <v>0.45364256746031778</v>
      </c>
      <c r="F10" s="90">
        <v>0.62675748724489844</v>
      </c>
      <c r="G10" s="90">
        <v>0.69319549171842609</v>
      </c>
      <c r="H10" s="92">
        <v>0.42634964464285618</v>
      </c>
    </row>
    <row r="11" spans="1:8" x14ac:dyDescent="0.2">
      <c r="A11" s="356" t="s">
        <v>204</v>
      </c>
      <c r="B11" s="95">
        <v>0</v>
      </c>
      <c r="C11" s="90">
        <v>5.3923027597402598E-2</v>
      </c>
      <c r="D11" s="90">
        <v>1.8804516806722689E-2</v>
      </c>
      <c r="E11" s="90">
        <v>0.33425053174603181</v>
      </c>
      <c r="F11" s="90">
        <v>0.47426781462585016</v>
      </c>
      <c r="G11" s="90">
        <v>1.3331573395445118</v>
      </c>
      <c r="H11" s="92">
        <v>0.43822109583333535</v>
      </c>
    </row>
    <row r="12" spans="1:8" x14ac:dyDescent="0.2">
      <c r="A12" s="356" t="s">
        <v>205</v>
      </c>
      <c r="B12" s="95">
        <v>0</v>
      </c>
      <c r="C12" s="90">
        <v>0.21756584956709948</v>
      </c>
      <c r="D12" s="90">
        <v>0.78267331582633037</v>
      </c>
      <c r="E12" s="90">
        <v>0.5148809365079362</v>
      </c>
      <c r="F12" s="90">
        <v>1.5999896343537401</v>
      </c>
      <c r="G12" s="90">
        <v>1.1682175646997905</v>
      </c>
      <c r="H12" s="92">
        <v>0.75083967976190436</v>
      </c>
    </row>
    <row r="13" spans="1:8" x14ac:dyDescent="0.2">
      <c r="A13" s="356" t="s">
        <v>206</v>
      </c>
      <c r="B13" s="95">
        <v>0.29324732142857146</v>
      </c>
      <c r="C13" s="90">
        <v>5.1997973484848477E-2</v>
      </c>
      <c r="D13" s="90">
        <v>7.3528760504201707E-2</v>
      </c>
      <c r="E13" s="90">
        <v>0.83324241269841082</v>
      </c>
      <c r="F13" s="90">
        <v>1.7683825510204105</v>
      </c>
      <c r="G13" s="90">
        <v>6.0047763949275428</v>
      </c>
      <c r="H13" s="92">
        <v>1.8069226654762025</v>
      </c>
    </row>
    <row r="14" spans="1:8" x14ac:dyDescent="0.2">
      <c r="A14" s="356" t="s">
        <v>207</v>
      </c>
      <c r="B14" s="95">
        <v>9.159855357142857E-2</v>
      </c>
      <c r="C14" s="90">
        <v>1.4587978896103897E-2</v>
      </c>
      <c r="D14" s="90">
        <v>0.17619238445378149</v>
      </c>
      <c r="E14" s="90">
        <v>0.13085239285714284</v>
      </c>
      <c r="F14" s="90">
        <v>1.0128693112244904</v>
      </c>
      <c r="G14" s="90">
        <v>0.60630991200828177</v>
      </c>
      <c r="H14" s="92">
        <v>0.34320275833333347</v>
      </c>
    </row>
    <row r="15" spans="1:8" x14ac:dyDescent="0.2">
      <c r="A15" s="356" t="s">
        <v>208</v>
      </c>
      <c r="B15" s="95">
        <v>6.3245869047619044E-2</v>
      </c>
      <c r="C15" s="90">
        <v>0.13395676948051949</v>
      </c>
      <c r="D15" s="90">
        <v>0.23077769257703071</v>
      </c>
      <c r="E15" s="90">
        <v>0.15309775793650796</v>
      </c>
      <c r="F15" s="90">
        <v>9.3695671768707467E-2</v>
      </c>
      <c r="G15" s="90">
        <v>0.39162870082815732</v>
      </c>
      <c r="H15" s="92">
        <v>0.20118394285714297</v>
      </c>
    </row>
    <row r="16" spans="1:8" x14ac:dyDescent="0.2">
      <c r="A16" s="356" t="s">
        <v>209</v>
      </c>
      <c r="B16" s="95">
        <v>0.2681341369047619</v>
      </c>
      <c r="C16" s="90">
        <v>1.6383939393939399E-2</v>
      </c>
      <c r="D16" s="90">
        <v>3.3947878151260498E-2</v>
      </c>
      <c r="E16" s="95">
        <v>0</v>
      </c>
      <c r="F16" s="90">
        <v>0.10810565051020404</v>
      </c>
      <c r="G16" s="90">
        <v>0.34152322981366451</v>
      </c>
      <c r="H16" s="92">
        <v>0.12987415357142845</v>
      </c>
    </row>
    <row r="17" spans="1:8" x14ac:dyDescent="0.2">
      <c r="A17" s="356" t="s">
        <v>210</v>
      </c>
      <c r="B17" s="95">
        <v>9.8723607142857148E-2</v>
      </c>
      <c r="C17" s="90">
        <v>3.0719886363636362E-3</v>
      </c>
      <c r="D17" s="95">
        <v>0</v>
      </c>
      <c r="E17" s="95">
        <v>0</v>
      </c>
      <c r="F17" s="95">
        <v>0</v>
      </c>
      <c r="G17" s="90">
        <v>6.9944164078674959E-2</v>
      </c>
      <c r="H17" s="92">
        <v>2.6635355952380962E-2</v>
      </c>
    </row>
    <row r="18" spans="1:8" x14ac:dyDescent="0.2">
      <c r="A18" s="356" t="s">
        <v>211</v>
      </c>
      <c r="B18" s="95">
        <v>0</v>
      </c>
      <c r="C18" s="90">
        <v>0.21276959686147176</v>
      </c>
      <c r="D18" s="90">
        <v>7.5547612044817941E-2</v>
      </c>
      <c r="E18" s="90">
        <v>0.13538651190476189</v>
      </c>
      <c r="F18" s="90">
        <v>0.2366998086734694</v>
      </c>
      <c r="G18" s="90">
        <v>0.2319517753623187</v>
      </c>
      <c r="H18" s="92">
        <v>0.16644726369047569</v>
      </c>
    </row>
    <row r="19" spans="1:8" x14ac:dyDescent="0.2">
      <c r="A19" s="356" t="s">
        <v>212</v>
      </c>
      <c r="B19" s="95">
        <v>1.6119119047619049E-2</v>
      </c>
      <c r="C19" s="90">
        <v>1.7065787337662335E-2</v>
      </c>
      <c r="D19" s="90">
        <v>9.9602223389355732E-2</v>
      </c>
      <c r="E19" s="90">
        <v>0.29417900793650775</v>
      </c>
      <c r="F19" s="90">
        <v>0.2442297321428572</v>
      </c>
      <c r="G19" s="90">
        <v>0.49760913819875718</v>
      </c>
      <c r="H19" s="92">
        <v>0.21506787857142809</v>
      </c>
    </row>
    <row r="20" spans="1:8" x14ac:dyDescent="0.2">
      <c r="A20" s="356" t="s">
        <v>213</v>
      </c>
      <c r="B20" s="95">
        <v>0</v>
      </c>
      <c r="C20" s="90">
        <v>6.1439772727272723E-3</v>
      </c>
      <c r="D20" s="90">
        <v>1.1859334733893558E-2</v>
      </c>
      <c r="E20" s="95">
        <v>0</v>
      </c>
      <c r="F20" s="90">
        <v>0.15887436224489773</v>
      </c>
      <c r="G20" s="90">
        <v>0.11451640786749485</v>
      </c>
      <c r="H20" s="92">
        <v>5.194894642857141E-2</v>
      </c>
    </row>
    <row r="21" spans="1:8" x14ac:dyDescent="0.2">
      <c r="A21" s="356" t="s">
        <v>214</v>
      </c>
      <c r="B21" s="95">
        <v>0</v>
      </c>
      <c r="C21" s="90">
        <v>4.5895698051948049E-3</v>
      </c>
      <c r="D21" s="95">
        <v>0</v>
      </c>
      <c r="E21" s="95">
        <v>0</v>
      </c>
      <c r="F21" s="95">
        <v>0</v>
      </c>
      <c r="G21" s="90">
        <v>2.7268209109730848E-2</v>
      </c>
      <c r="H21" s="92">
        <v>7.2813934523809501E-3</v>
      </c>
    </row>
    <row r="22" spans="1:8" x14ac:dyDescent="0.2">
      <c r="A22" s="356" t="s">
        <v>215</v>
      </c>
      <c r="B22" s="95">
        <v>0.20164876785714284</v>
      </c>
      <c r="C22" s="95">
        <v>0</v>
      </c>
      <c r="D22" s="90">
        <v>2.5766456582633052E-3</v>
      </c>
      <c r="E22" s="95">
        <v>0</v>
      </c>
      <c r="F22" s="90">
        <v>1.9264285714285709E-2</v>
      </c>
      <c r="G22" s="90">
        <v>7.5568765527950318E-2</v>
      </c>
      <c r="H22" s="92">
        <v>4.2257676785714349E-2</v>
      </c>
    </row>
    <row r="23" spans="1:8" x14ac:dyDescent="0.2">
      <c r="A23" s="356" t="s">
        <v>216</v>
      </c>
      <c r="B23" s="95">
        <v>0</v>
      </c>
      <c r="C23" s="95">
        <v>0</v>
      </c>
      <c r="D23" s="95">
        <v>0</v>
      </c>
      <c r="E23" s="95">
        <v>0</v>
      </c>
      <c r="F23" s="90">
        <v>4.8911088435374145E-2</v>
      </c>
      <c r="G23" s="90">
        <v>4.4798998447204967E-2</v>
      </c>
      <c r="H23" s="92">
        <v>1.7151322023809531E-2</v>
      </c>
    </row>
    <row r="24" spans="1:8" x14ac:dyDescent="0.2">
      <c r="A24" s="356" t="s">
        <v>217</v>
      </c>
      <c r="B24" s="95">
        <v>0</v>
      </c>
      <c r="C24" s="95">
        <v>0</v>
      </c>
      <c r="D24" s="90">
        <v>8.3236134453781498E-3</v>
      </c>
      <c r="E24" s="95">
        <v>0</v>
      </c>
      <c r="F24" s="90">
        <v>0.95555691326530678</v>
      </c>
      <c r="G24" s="90">
        <v>0.10154392598343687</v>
      </c>
      <c r="H24" s="92">
        <v>0.15854808511904778</v>
      </c>
    </row>
    <row r="25" spans="1:8" x14ac:dyDescent="0.2">
      <c r="A25" s="356" t="s">
        <v>218</v>
      </c>
      <c r="B25" s="95">
        <v>0</v>
      </c>
      <c r="C25" s="90">
        <v>7.1679734848484836E-3</v>
      </c>
      <c r="D25" s="95">
        <v>0</v>
      </c>
      <c r="E25" s="95">
        <v>0</v>
      </c>
      <c r="F25" s="90">
        <v>3.6277508503401362E-2</v>
      </c>
      <c r="G25" s="90">
        <v>7.499859989648032E-2</v>
      </c>
      <c r="H25" s="92">
        <v>2.3454924999999998E-2</v>
      </c>
    </row>
    <row r="26" spans="1:8" x14ac:dyDescent="0.2">
      <c r="A26" s="356" t="s">
        <v>219</v>
      </c>
      <c r="B26" s="95">
        <v>0</v>
      </c>
      <c r="C26" s="90">
        <v>5.1199810606060601E-3</v>
      </c>
      <c r="D26" s="90">
        <v>7.0113627450980404E-2</v>
      </c>
      <c r="E26" s="90">
        <v>3.5998456349206349E-2</v>
      </c>
      <c r="F26" s="90">
        <v>0.15522168792517005</v>
      </c>
      <c r="G26" s="90">
        <v>0.88305163819875865</v>
      </c>
      <c r="H26" s="92">
        <v>0.24215199821428546</v>
      </c>
    </row>
    <row r="27" spans="1:8" x14ac:dyDescent="0.2">
      <c r="A27" s="356" t="s">
        <v>56</v>
      </c>
      <c r="B27" s="95">
        <v>0</v>
      </c>
      <c r="C27" s="90">
        <v>9.215965909090908E-3</v>
      </c>
      <c r="D27" s="95">
        <v>0</v>
      </c>
      <c r="E27" s="90">
        <v>2.6873380952380954E-2</v>
      </c>
      <c r="F27" s="90">
        <v>0.23689104166666652</v>
      </c>
      <c r="G27" s="90">
        <v>0.17785396480331256</v>
      </c>
      <c r="H27" s="92">
        <v>8.0129677380952391E-2</v>
      </c>
    </row>
    <row r="28" spans="1:8" x14ac:dyDescent="0.2">
      <c r="A28" s="356" t="s">
        <v>220</v>
      </c>
      <c r="B28" s="95">
        <v>0</v>
      </c>
      <c r="C28" s="90">
        <v>1.3705852272727272E-2</v>
      </c>
      <c r="D28" s="90">
        <v>1.6640525210084033E-2</v>
      </c>
      <c r="E28" s="95">
        <v>0</v>
      </c>
      <c r="F28" s="90">
        <v>8.0329124149659856E-2</v>
      </c>
      <c r="G28" s="90">
        <v>0.30729422877846818</v>
      </c>
      <c r="H28" s="92">
        <v>8.7767926785714573E-2</v>
      </c>
    </row>
    <row r="29" spans="1:8" x14ac:dyDescent="0.2">
      <c r="A29" s="357" t="s">
        <v>58</v>
      </c>
      <c r="B29" s="95">
        <v>0</v>
      </c>
      <c r="C29" s="95">
        <v>1.0969372294372293E-3</v>
      </c>
      <c r="D29" s="95">
        <v>1.9704180672268902E-2</v>
      </c>
      <c r="E29" s="87">
        <v>4.4750857142857141E-2</v>
      </c>
      <c r="F29" s="95">
        <v>0</v>
      </c>
      <c r="G29" s="98">
        <v>2.6296376811594201E-2</v>
      </c>
      <c r="H29" s="99">
        <v>1.6351832142857139E-2</v>
      </c>
    </row>
    <row r="30" spans="1:8" x14ac:dyDescent="0.2">
      <c r="A30" s="6" t="s">
        <v>59</v>
      </c>
      <c r="B30" s="34">
        <v>1.3291647321428572</v>
      </c>
      <c r="C30" s="34">
        <v>1.5685450243506496</v>
      </c>
      <c r="D30" s="34">
        <v>2.8450195658263309</v>
      </c>
      <c r="E30" s="34">
        <v>4.4724046349206326</v>
      </c>
      <c r="F30" s="34">
        <v>10.028982606292521</v>
      </c>
      <c r="G30" s="34">
        <v>16.290525012939955</v>
      </c>
      <c r="H30" s="103">
        <v>6.7833887178571537</v>
      </c>
    </row>
    <row r="31" spans="1:8" x14ac:dyDescent="0.2">
      <c r="A31" s="7" t="s">
        <v>63</v>
      </c>
      <c r="B31" s="36">
        <v>4.371866422619048</v>
      </c>
      <c r="C31" s="36">
        <v>16.214913939393941</v>
      </c>
      <c r="D31" s="36">
        <v>24.061208802520994</v>
      </c>
      <c r="E31" s="36">
        <v>28.903416730158717</v>
      </c>
      <c r="F31" s="36">
        <v>34.313048516156464</v>
      </c>
      <c r="G31" s="36">
        <v>29.959959233954443</v>
      </c>
      <c r="H31" s="93">
        <v>24.125003130952468</v>
      </c>
    </row>
    <row r="32" spans="1:8" x14ac:dyDescent="0.2">
      <c r="A32" s="100"/>
      <c r="B32" s="101"/>
      <c r="C32" s="101"/>
      <c r="D32" s="101"/>
      <c r="E32" s="101"/>
      <c r="F32" s="101"/>
      <c r="G32" s="101"/>
      <c r="H32" s="102"/>
    </row>
    <row r="33" spans="1:8" s="12" customFormat="1" x14ac:dyDescent="0.2">
      <c r="A33" s="12" t="s">
        <v>181</v>
      </c>
      <c r="B33" s="309"/>
      <c r="C33" s="309"/>
      <c r="D33" s="309"/>
      <c r="E33" s="309"/>
      <c r="F33" s="309"/>
      <c r="G33" s="309"/>
      <c r="H33" s="102"/>
    </row>
    <row r="34" spans="1:8" x14ac:dyDescent="0.2">
      <c r="A34" s="196" t="s">
        <v>0</v>
      </c>
      <c r="B34" s="200" t="s">
        <v>78</v>
      </c>
      <c r="C34" s="201" t="s">
        <v>79</v>
      </c>
      <c r="D34" s="201" t="s">
        <v>80</v>
      </c>
      <c r="E34" s="201" t="s">
        <v>81</v>
      </c>
      <c r="F34" s="201" t="s">
        <v>82</v>
      </c>
      <c r="G34" s="202" t="s">
        <v>83</v>
      </c>
      <c r="H34" s="196" t="s">
        <v>68</v>
      </c>
    </row>
    <row r="35" spans="1:8" x14ac:dyDescent="0.2">
      <c r="A35" s="355" t="s">
        <v>221</v>
      </c>
      <c r="B35" s="95">
        <v>9.3778720238095248E-2</v>
      </c>
      <c r="C35" s="94">
        <v>0.44785204274891799</v>
      </c>
      <c r="D35" s="94">
        <v>0.2623719852941177</v>
      </c>
      <c r="E35" s="88">
        <v>0.28118323412698409</v>
      </c>
      <c r="F35" s="89">
        <v>2.089033163265306E-2</v>
      </c>
      <c r="G35" s="89">
        <v>4.5416770186335409E-3</v>
      </c>
      <c r="H35" s="91">
        <v>0.19865527619047618</v>
      </c>
    </row>
    <row r="36" spans="1:8" x14ac:dyDescent="0.2">
      <c r="A36" s="356" t="s">
        <v>222</v>
      </c>
      <c r="B36" s="95">
        <v>0</v>
      </c>
      <c r="C36" s="95">
        <v>0.13063256222943723</v>
      </c>
      <c r="D36" s="95">
        <v>6.4763879551820724E-2</v>
      </c>
      <c r="E36" s="87">
        <v>0.7775524126984138</v>
      </c>
      <c r="F36" s="90">
        <v>1.531351292517003</v>
      </c>
      <c r="G36" s="90">
        <v>0.48590407608695657</v>
      </c>
      <c r="H36" s="92">
        <v>0.48252900357142864</v>
      </c>
    </row>
    <row r="37" spans="1:8" x14ac:dyDescent="0.2">
      <c r="A37" s="356" t="s">
        <v>223</v>
      </c>
      <c r="B37" s="95">
        <v>6.3245869047619044E-2</v>
      </c>
      <c r="C37" s="95">
        <v>0.76541440205627687</v>
      </c>
      <c r="D37" s="95">
        <v>1.4157809418767506</v>
      </c>
      <c r="E37" s="87">
        <v>1.6189040555555569</v>
      </c>
      <c r="F37" s="90">
        <v>0.27587404336734683</v>
      </c>
      <c r="G37" s="90">
        <v>5.6531604554865431E-2</v>
      </c>
      <c r="H37" s="92">
        <v>0.71</v>
      </c>
    </row>
    <row r="38" spans="1:8" x14ac:dyDescent="0.2">
      <c r="A38" s="356" t="s">
        <v>224</v>
      </c>
      <c r="B38" s="95">
        <v>0.36704791666666664</v>
      </c>
      <c r="C38" s="95">
        <v>1.2280344237012966</v>
      </c>
      <c r="D38" s="95">
        <v>0.59636800770308174</v>
      </c>
      <c r="E38" s="87">
        <v>1.968033908730157</v>
      </c>
      <c r="F38" s="90">
        <v>0.25872871173469408</v>
      </c>
      <c r="G38" s="90">
        <v>0.56091909937888207</v>
      </c>
      <c r="H38" s="92">
        <v>0.86869342499999991</v>
      </c>
    </row>
    <row r="39" spans="1:8" x14ac:dyDescent="0.2">
      <c r="A39" s="356" t="s">
        <v>225</v>
      </c>
      <c r="B39" s="95">
        <v>6.8858690476190476E-2</v>
      </c>
      <c r="C39" s="95">
        <v>0.16678960227272727</v>
      </c>
      <c r="D39" s="95">
        <v>0.99448371148459358</v>
      </c>
      <c r="E39" s="87">
        <v>0.38918307142857134</v>
      </c>
      <c r="F39" s="90">
        <v>0.81773981292517128</v>
      </c>
      <c r="G39" s="90">
        <v>4.5746423395445129E-2</v>
      </c>
      <c r="H39" s="92">
        <v>0.39602452440476205</v>
      </c>
    </row>
    <row r="40" spans="1:8" x14ac:dyDescent="0.2">
      <c r="A40" s="356" t="s">
        <v>226</v>
      </c>
      <c r="B40" s="95">
        <v>0.32238238095238103</v>
      </c>
      <c r="C40" s="95">
        <v>1.9169862824675377</v>
      </c>
      <c r="D40" s="95">
        <v>1.4573544747899143</v>
      </c>
      <c r="E40" s="87">
        <v>1.7390075476190434</v>
      </c>
      <c r="F40" s="90">
        <v>1.886183647959184</v>
      </c>
      <c r="G40" s="90">
        <v>1.6379360481366461</v>
      </c>
      <c r="H40" s="92">
        <v>1.6033676148809526</v>
      </c>
    </row>
    <row r="41" spans="1:8" x14ac:dyDescent="0.2">
      <c r="A41" s="356" t="s">
        <v>227</v>
      </c>
      <c r="B41" s="95">
        <v>4.8357357142857146E-2</v>
      </c>
      <c r="C41" s="95">
        <v>0.14975022997835499</v>
      </c>
      <c r="D41" s="95">
        <v>0.70621915966386462</v>
      </c>
      <c r="E41" s="87">
        <v>0.93811041269841255</v>
      </c>
      <c r="F41" s="90">
        <v>0.92709086734693935</v>
      </c>
      <c r="G41" s="90">
        <v>0.42698063923395463</v>
      </c>
      <c r="H41" s="92">
        <v>0.52655287380952376</v>
      </c>
    </row>
    <row r="42" spans="1:8" x14ac:dyDescent="0.2">
      <c r="A42" s="356" t="s">
        <v>228</v>
      </c>
      <c r="B42" s="95">
        <v>0</v>
      </c>
      <c r="C42" s="95">
        <v>4.0994375E-2</v>
      </c>
      <c r="D42" s="95">
        <v>0.14590117296918761</v>
      </c>
      <c r="E42" s="87">
        <v>7.0234357142857154E-2</v>
      </c>
      <c r="F42" s="90">
        <v>0.300034744897959</v>
      </c>
      <c r="G42" s="90">
        <v>6.3331436335403751E-2</v>
      </c>
      <c r="H42" s="92">
        <v>0.10092821011904762</v>
      </c>
    </row>
    <row r="43" spans="1:8" x14ac:dyDescent="0.2">
      <c r="A43" s="356" t="s">
        <v>229</v>
      </c>
      <c r="B43" s="95">
        <v>0.33005663095238091</v>
      </c>
      <c r="C43" s="95">
        <v>0.60012612824675338</v>
      </c>
      <c r="D43" s="95">
        <v>1.4704503046218496</v>
      </c>
      <c r="E43" s="87">
        <v>2.4050169682539702</v>
      </c>
      <c r="F43" s="90">
        <v>2.1081681164966022</v>
      </c>
      <c r="G43" s="90">
        <v>0.65366971532090989</v>
      </c>
      <c r="H43" s="92">
        <v>1.2212500791666667</v>
      </c>
    </row>
    <row r="44" spans="1:8" x14ac:dyDescent="0.2">
      <c r="A44" s="356" t="s">
        <v>230</v>
      </c>
      <c r="B44" s="95">
        <v>0</v>
      </c>
      <c r="C44" s="95">
        <v>1.6559310064935065E-2</v>
      </c>
      <c r="D44" s="95">
        <v>2.0374653361344537E-2</v>
      </c>
      <c r="E44" s="87">
        <v>3.6956384920634917E-2</v>
      </c>
      <c r="F44" s="90">
        <v>8.1663239795918344E-2</v>
      </c>
      <c r="G44" s="90">
        <v>0.27322885869565217</v>
      </c>
      <c r="H44" s="92">
        <v>8.692568809523811E-2</v>
      </c>
    </row>
    <row r="45" spans="1:8" x14ac:dyDescent="0.2">
      <c r="A45" s="356" t="s">
        <v>231</v>
      </c>
      <c r="B45" s="95">
        <v>0</v>
      </c>
      <c r="C45" s="95">
        <v>7.6217859848484851E-2</v>
      </c>
      <c r="D45" s="95">
        <v>0.60697657913165304</v>
      </c>
      <c r="E45" s="87">
        <v>0.11282538095238098</v>
      </c>
      <c r="F45" s="90">
        <v>0.67120215136054473</v>
      </c>
      <c r="G45" s="90">
        <v>0.63335959627329275</v>
      </c>
      <c r="H45" s="92">
        <v>0.37651876309523802</v>
      </c>
    </row>
    <row r="46" spans="1:8" x14ac:dyDescent="0.2">
      <c r="A46" s="356" t="s">
        <v>232</v>
      </c>
      <c r="B46" s="95">
        <v>0</v>
      </c>
      <c r="C46" s="95">
        <v>1.3405573593073592E-2</v>
      </c>
      <c r="D46" s="95">
        <v>0.64257983193277379</v>
      </c>
      <c r="E46" s="87">
        <v>0.11626028968253969</v>
      </c>
      <c r="F46" s="90">
        <v>1.2661478146258447</v>
      </c>
      <c r="G46" s="90">
        <v>0.77982957556935828</v>
      </c>
      <c r="H46" s="92">
        <v>0.48624833750000002</v>
      </c>
    </row>
    <row r="47" spans="1:8" x14ac:dyDescent="0.2">
      <c r="A47" s="356" t="s">
        <v>233</v>
      </c>
      <c r="B47" s="95">
        <v>0</v>
      </c>
      <c r="C47" s="95">
        <v>2.3784193722943728E-2</v>
      </c>
      <c r="D47" s="95">
        <v>0.13441637254901964</v>
      </c>
      <c r="E47" s="87">
        <v>2.1457543650793651E-2</v>
      </c>
      <c r="F47" s="90">
        <v>6.0676743197278914E-2</v>
      </c>
      <c r="G47" s="90">
        <v>9.3819011387163545E-2</v>
      </c>
      <c r="H47" s="92">
        <v>6.1375054166666665E-2</v>
      </c>
    </row>
    <row r="48" spans="1:8" x14ac:dyDescent="0.2">
      <c r="A48" s="356" t="s">
        <v>234</v>
      </c>
      <c r="B48" s="95">
        <v>0</v>
      </c>
      <c r="C48" s="95">
        <v>0.96867694264069337</v>
      </c>
      <c r="D48" s="95">
        <v>2.8349094292716983</v>
      </c>
      <c r="E48" s="87">
        <v>2.3212996984126977</v>
      </c>
      <c r="F48" s="90">
        <v>3.2335967899659916</v>
      </c>
      <c r="G48" s="90">
        <v>1.3738923654244319</v>
      </c>
      <c r="H48" s="92">
        <v>1.8119372797619038</v>
      </c>
    </row>
    <row r="49" spans="1:8" x14ac:dyDescent="0.2">
      <c r="A49" s="356" t="s">
        <v>235</v>
      </c>
      <c r="B49" s="95">
        <v>1.6119119047619049E-2</v>
      </c>
      <c r="C49" s="95">
        <v>3.4503012229437235</v>
      </c>
      <c r="D49" s="95">
        <v>3.1281883858543424</v>
      </c>
      <c r="E49" s="87">
        <v>2.1075636904761859</v>
      </c>
      <c r="F49" s="90">
        <v>2.1715587159863925</v>
      </c>
      <c r="G49" s="90">
        <v>1.2341465709109711</v>
      </c>
      <c r="H49" s="92">
        <v>2.1964766916666636</v>
      </c>
    </row>
    <row r="50" spans="1:8" x14ac:dyDescent="0.2">
      <c r="A50" s="356" t="s">
        <v>236</v>
      </c>
      <c r="B50" s="95">
        <v>0.28169927380952386</v>
      </c>
      <c r="C50" s="95">
        <v>1.3462459415584414E-2</v>
      </c>
      <c r="D50" s="95">
        <v>0.10539724789915965</v>
      </c>
      <c r="E50" s="87">
        <v>0.33437385714285683</v>
      </c>
      <c r="F50" s="90">
        <v>3.538127551020407E-2</v>
      </c>
      <c r="G50" s="90">
        <v>0.36378555124223583</v>
      </c>
      <c r="H50" s="92">
        <v>0.19</v>
      </c>
    </row>
    <row r="51" spans="1:8" x14ac:dyDescent="0.2">
      <c r="A51" s="356" t="s">
        <v>237</v>
      </c>
      <c r="B51" s="95">
        <v>0.19179416071428571</v>
      </c>
      <c r="C51" s="95">
        <v>0.61021422077922038</v>
      </c>
      <c r="D51" s="95">
        <v>0.82003599089635815</v>
      </c>
      <c r="E51" s="87">
        <v>3.0796957380952401</v>
      </c>
      <c r="F51" s="90">
        <v>1.6956888180272109</v>
      </c>
      <c r="G51" s="90">
        <v>1.4051024275362289</v>
      </c>
      <c r="H51" s="92">
        <v>1.32</v>
      </c>
    </row>
    <row r="52" spans="1:8" x14ac:dyDescent="0.2">
      <c r="A52" s="356" t="s">
        <v>238</v>
      </c>
      <c r="B52" s="95">
        <v>0</v>
      </c>
      <c r="C52" s="95">
        <v>0.2323362608225108</v>
      </c>
      <c r="D52" s="95">
        <v>9.2237636554621819E-2</v>
      </c>
      <c r="E52" s="87">
        <v>0.41391757539682517</v>
      </c>
      <c r="F52" s="90">
        <v>0.55353597789115661</v>
      </c>
      <c r="G52" s="90">
        <v>0.23885113354037268</v>
      </c>
      <c r="H52" s="92">
        <v>0.26131280952380942</v>
      </c>
    </row>
    <row r="53" spans="1:8" x14ac:dyDescent="0.2">
      <c r="A53" s="356" t="s">
        <v>239</v>
      </c>
      <c r="B53" s="95">
        <v>0.4394796904761904</v>
      </c>
      <c r="C53" s="95">
        <v>2.1484201920995685</v>
      </c>
      <c r="D53" s="95">
        <v>1.7631312499999989</v>
      </c>
      <c r="E53" s="87">
        <v>1.6922357738095206</v>
      </c>
      <c r="F53" s="90">
        <v>1.4005812925170065</v>
      </c>
      <c r="G53" s="90">
        <v>0.64377835144927598</v>
      </c>
      <c r="H53" s="92">
        <v>1.414318491666666</v>
      </c>
    </row>
    <row r="54" spans="1:8" x14ac:dyDescent="0.2">
      <c r="A54" s="356" t="s">
        <v>240</v>
      </c>
      <c r="B54" s="95">
        <v>0.39891221428571427</v>
      </c>
      <c r="C54" s="95">
        <v>0.21914006493506499</v>
      </c>
      <c r="D54" s="95">
        <v>1.0434339810924367</v>
      </c>
      <c r="E54" s="87">
        <v>0.70377605158730194</v>
      </c>
      <c r="F54" s="90">
        <v>0.57262284013605413</v>
      </c>
      <c r="G54" s="90">
        <v>0.30564200828157345</v>
      </c>
      <c r="H54" s="92">
        <v>0.52151707976190476</v>
      </c>
    </row>
    <row r="55" spans="1:8" x14ac:dyDescent="0.2">
      <c r="A55" s="356" t="s">
        <v>241</v>
      </c>
      <c r="B55" s="95">
        <v>8.4977809523809511E-2</v>
      </c>
      <c r="C55" s="95">
        <v>0.4267919426406927</v>
      </c>
      <c r="D55" s="95">
        <v>1.4308697093837499</v>
      </c>
      <c r="E55" s="87">
        <v>1.3013229960317481</v>
      </c>
      <c r="F55" s="90">
        <v>1.4521233248299306</v>
      </c>
      <c r="G55" s="90">
        <v>0.69071854554865486</v>
      </c>
      <c r="H55" s="92">
        <v>0.90300083928571329</v>
      </c>
    </row>
    <row r="56" spans="1:8" x14ac:dyDescent="0.2">
      <c r="A56" s="356" t="s">
        <v>242</v>
      </c>
      <c r="B56" s="95">
        <v>0</v>
      </c>
      <c r="C56" s="95">
        <v>0.28558070075757575</v>
      </c>
      <c r="D56" s="95">
        <v>0.4069284138655464</v>
      </c>
      <c r="E56" s="87">
        <v>0.31433783333333332</v>
      </c>
      <c r="F56" s="90">
        <v>0.8344051785714276</v>
      </c>
      <c r="G56" s="90">
        <v>0.99705063664596227</v>
      </c>
      <c r="H56" s="92">
        <v>0.52529463095238083</v>
      </c>
    </row>
    <row r="57" spans="1:8" x14ac:dyDescent="0.2">
      <c r="A57" s="356" t="s">
        <v>243</v>
      </c>
      <c r="B57" s="95">
        <v>0.16502831547619046</v>
      </c>
      <c r="C57" s="95">
        <v>0.15399249458874453</v>
      </c>
      <c r="D57" s="95">
        <v>9.9123081232493027E-2</v>
      </c>
      <c r="E57" s="87">
        <v>0.21915507142857141</v>
      </c>
      <c r="F57" s="90">
        <v>0.92820774659864036</v>
      </c>
      <c r="G57" s="90">
        <v>0.15394684265010353</v>
      </c>
      <c r="H57" s="92">
        <v>0.2654622232142857</v>
      </c>
    </row>
    <row r="58" spans="1:8" x14ac:dyDescent="0.2">
      <c r="A58" s="356" t="s">
        <v>60</v>
      </c>
      <c r="B58" s="95">
        <v>0</v>
      </c>
      <c r="C58" s="95">
        <v>0.19501715367965378</v>
      </c>
      <c r="D58" s="95">
        <v>0.4005380112044819</v>
      </c>
      <c r="E58" s="87">
        <v>0.74562986904761863</v>
      </c>
      <c r="F58" s="90">
        <v>0.57500109268707444</v>
      </c>
      <c r="G58" s="90">
        <v>0.29785502587991697</v>
      </c>
      <c r="H58" s="92">
        <v>0.37184652499999998</v>
      </c>
    </row>
    <row r="59" spans="1:8" x14ac:dyDescent="0.2">
      <c r="A59" s="356" t="s">
        <v>244</v>
      </c>
      <c r="B59" s="95">
        <v>0</v>
      </c>
      <c r="C59" s="95">
        <v>0.26840745129870119</v>
      </c>
      <c r="D59" s="95">
        <v>0.46596526610644246</v>
      </c>
      <c r="E59" s="87">
        <v>0.53846723809523778</v>
      </c>
      <c r="F59" s="90">
        <v>0.43200612244897935</v>
      </c>
      <c r="G59" s="90">
        <v>0.13847252070393376</v>
      </c>
      <c r="H59" s="92">
        <v>0.31136335714285718</v>
      </c>
    </row>
    <row r="60" spans="1:8" x14ac:dyDescent="0.2">
      <c r="A60" s="357" t="s">
        <v>61</v>
      </c>
      <c r="B60" s="95">
        <v>0.17096354166666666</v>
      </c>
      <c r="C60" s="96">
        <v>9.7480822510822476E-2</v>
      </c>
      <c r="D60" s="96">
        <v>0.10738975840336132</v>
      </c>
      <c r="E60" s="97">
        <v>0.18451113492063492</v>
      </c>
      <c r="F60" s="98">
        <v>0.19360521683673465</v>
      </c>
      <c r="G60" s="98">
        <v>0.11039447981366457</v>
      </c>
      <c r="H60" s="99">
        <v>0.13697052500000001</v>
      </c>
    </row>
    <row r="61" spans="1:8" x14ac:dyDescent="0.2">
      <c r="A61" s="6" t="s">
        <v>62</v>
      </c>
      <c r="B61" s="34">
        <v>3.0427016904761905</v>
      </c>
      <c r="C61" s="34">
        <v>14.646368915043293</v>
      </c>
      <c r="D61" s="34">
        <v>21.216189236694664</v>
      </c>
      <c r="E61" s="34">
        <v>24.431012095238085</v>
      </c>
      <c r="F61" s="34">
        <v>24.284065909863941</v>
      </c>
      <c r="G61" s="34">
        <v>13.669434221014489</v>
      </c>
      <c r="H61" s="103">
        <v>17.341614413095233</v>
      </c>
    </row>
    <row r="62" spans="1:8" x14ac:dyDescent="0.2">
      <c r="A62" s="7" t="s">
        <v>63</v>
      </c>
      <c r="B62" s="36">
        <v>4.371866422619048</v>
      </c>
      <c r="C62" s="36">
        <v>16.214913939393941</v>
      </c>
      <c r="D62" s="36">
        <v>24.061208802520994</v>
      </c>
      <c r="E62" s="36">
        <v>28.903416730158717</v>
      </c>
      <c r="F62" s="36">
        <v>34.313048516156464</v>
      </c>
      <c r="G62" s="36">
        <v>29.959959233954443</v>
      </c>
      <c r="H62" s="93">
        <v>24.125003130952376</v>
      </c>
    </row>
  </sheetData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Footer>&amp;LOctubre 2021&amp;R&amp;G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C00000"/>
  </sheetPr>
  <dimension ref="A1:I32"/>
  <sheetViews>
    <sheetView showGridLines="0" view="pageBreakPreview" zoomScale="85" zoomScaleSheetLayoutView="85" workbookViewId="0">
      <selection activeCell="I5" sqref="I5:I32"/>
    </sheetView>
  </sheetViews>
  <sheetFormatPr baseColWidth="10" defaultColWidth="9.33203125" defaultRowHeight="12.75" x14ac:dyDescent="0.2"/>
  <cols>
    <col min="1" max="1" width="28.33203125" customWidth="1"/>
    <col min="2" max="2" width="12.5" bestFit="1" customWidth="1"/>
    <col min="5" max="5" width="6.6640625" customWidth="1"/>
    <col min="6" max="6" width="28.33203125" customWidth="1"/>
  </cols>
  <sheetData>
    <row r="1" spans="1:9" ht="16.5" x14ac:dyDescent="0.3">
      <c r="A1" s="13" t="s">
        <v>251</v>
      </c>
      <c r="F1" s="13"/>
    </row>
    <row r="3" spans="1:9" s="12" customFormat="1" x14ac:dyDescent="0.2">
      <c r="A3" s="12" t="s">
        <v>249</v>
      </c>
      <c r="F3" s="12" t="s">
        <v>250</v>
      </c>
    </row>
    <row r="4" spans="1:9" x14ac:dyDescent="0.2">
      <c r="A4" s="203" t="s">
        <v>0</v>
      </c>
      <c r="B4" s="197" t="s">
        <v>76</v>
      </c>
      <c r="C4" s="199" t="s">
        <v>77</v>
      </c>
      <c r="D4" s="196" t="s">
        <v>68</v>
      </c>
      <c r="F4" s="203" t="s">
        <v>0</v>
      </c>
      <c r="G4" s="197" t="s">
        <v>76</v>
      </c>
      <c r="H4" s="199" t="s">
        <v>77</v>
      </c>
      <c r="I4" s="196" t="s">
        <v>68</v>
      </c>
    </row>
    <row r="5" spans="1:9" x14ac:dyDescent="0.2">
      <c r="A5" s="355" t="s">
        <v>198</v>
      </c>
      <c r="B5" s="136">
        <v>0.14590889991181655</v>
      </c>
      <c r="C5" s="249">
        <v>0.43422611671842665</v>
      </c>
      <c r="D5" s="251">
        <v>0.27853481964285698</v>
      </c>
      <c r="F5" s="355" t="s">
        <v>221</v>
      </c>
      <c r="G5" s="94">
        <v>6.9686219135802446E-2</v>
      </c>
      <c r="H5" s="89">
        <v>0.35005373447204968</v>
      </c>
      <c r="I5" s="137">
        <v>0.19865527619047618</v>
      </c>
    </row>
    <row r="6" spans="1:9" x14ac:dyDescent="0.2">
      <c r="A6" s="356" t="s">
        <v>199</v>
      </c>
      <c r="B6" s="95">
        <v>1.0171010802469136E-2</v>
      </c>
      <c r="C6" s="90">
        <v>2.3526310817805381E-2</v>
      </c>
      <c r="D6" s="138">
        <v>1.6314448809523804E-2</v>
      </c>
      <c r="F6" s="356" t="s">
        <v>222</v>
      </c>
      <c r="G6" s="95">
        <v>0.42622230158730112</v>
      </c>
      <c r="H6" s="90">
        <v>0.5486281754658402</v>
      </c>
      <c r="I6" s="138">
        <v>0.48252900357142864</v>
      </c>
    </row>
    <row r="7" spans="1:9" x14ac:dyDescent="0.2">
      <c r="A7" s="356" t="s">
        <v>200</v>
      </c>
      <c r="B7" s="95">
        <v>1.0104625198412722</v>
      </c>
      <c r="C7" s="90">
        <v>1.0679325608177999</v>
      </c>
      <c r="D7" s="138">
        <v>1.036898738690476</v>
      </c>
      <c r="F7" s="356" t="s">
        <v>223</v>
      </c>
      <c r="G7" s="95">
        <v>0.62123660493827138</v>
      </c>
      <c r="H7" s="90">
        <v>0.81389346143892249</v>
      </c>
      <c r="I7" s="138">
        <v>0.71</v>
      </c>
    </row>
    <row r="8" spans="1:9" x14ac:dyDescent="0.2">
      <c r="A8" s="356" t="s">
        <v>201</v>
      </c>
      <c r="B8" s="95">
        <v>9.6644013447971619E-2</v>
      </c>
      <c r="C8" s="90">
        <v>1.7597487060041408E-2</v>
      </c>
      <c r="D8" s="138">
        <v>6.0282611309523775E-2</v>
      </c>
      <c r="F8" s="356" t="s">
        <v>224</v>
      </c>
      <c r="G8" s="95">
        <v>0.76170058311287525</v>
      </c>
      <c r="H8" s="90">
        <v>0.9942937176501021</v>
      </c>
      <c r="I8" s="138">
        <v>0.86869342499999991</v>
      </c>
    </row>
    <row r="9" spans="1:9" x14ac:dyDescent="0.2">
      <c r="A9" s="356" t="s">
        <v>202</v>
      </c>
      <c r="B9" s="95">
        <v>0.14069465608465606</v>
      </c>
      <c r="C9" s="90">
        <v>0.18172774585921322</v>
      </c>
      <c r="D9" s="138">
        <v>0.15956987738095213</v>
      </c>
      <c r="F9" s="356" t="s">
        <v>225</v>
      </c>
      <c r="G9" s="95">
        <v>0.29415699074074014</v>
      </c>
      <c r="H9" s="90">
        <v>0.51560815087991685</v>
      </c>
      <c r="I9" s="138">
        <v>0.39602452440476205</v>
      </c>
    </row>
    <row r="10" spans="1:9" x14ac:dyDescent="0.2">
      <c r="A10" s="356" t="s">
        <v>203</v>
      </c>
      <c r="B10" s="95">
        <v>0.40182698853615623</v>
      </c>
      <c r="C10" s="90">
        <v>0.45513711050724687</v>
      </c>
      <c r="D10" s="138">
        <v>0.42634964464285618</v>
      </c>
      <c r="F10" s="356" t="s">
        <v>226</v>
      </c>
      <c r="G10" s="95">
        <v>1.8543662081128605</v>
      </c>
      <c r="H10" s="90">
        <v>1.3087170923913067</v>
      </c>
      <c r="I10" s="138">
        <v>1.6033676148809526</v>
      </c>
    </row>
    <row r="11" spans="1:9" x14ac:dyDescent="0.2">
      <c r="A11" s="356" t="s">
        <v>204</v>
      </c>
      <c r="B11" s="95">
        <v>0.4688681735008815</v>
      </c>
      <c r="C11" s="90">
        <v>0.40224409161490665</v>
      </c>
      <c r="D11" s="138">
        <v>0.43822109583333535</v>
      </c>
      <c r="F11" s="356" t="s">
        <v>227</v>
      </c>
      <c r="G11" s="95">
        <v>0.3407222222222227</v>
      </c>
      <c r="H11" s="90">
        <v>0.74470189958592203</v>
      </c>
      <c r="I11" s="138">
        <v>0.52655287380952376</v>
      </c>
    </row>
    <row r="12" spans="1:9" x14ac:dyDescent="0.2">
      <c r="A12" s="356" t="s">
        <v>205</v>
      </c>
      <c r="B12" s="95">
        <v>0.20077707451499124</v>
      </c>
      <c r="C12" s="90">
        <v>1.3965653467908887</v>
      </c>
      <c r="D12" s="138">
        <v>0.75083967976190436</v>
      </c>
      <c r="F12" s="356" t="s">
        <v>228</v>
      </c>
      <c r="G12" s="95">
        <v>0.10198144841269843</v>
      </c>
      <c r="H12" s="90">
        <v>9.9691799948240178E-2</v>
      </c>
      <c r="I12" s="138">
        <v>0.10092821011904762</v>
      </c>
    </row>
    <row r="13" spans="1:9" x14ac:dyDescent="0.2">
      <c r="A13" s="356" t="s">
        <v>206</v>
      </c>
      <c r="B13" s="95">
        <v>2.2245392041446048</v>
      </c>
      <c r="C13" s="90">
        <v>1.3166771635610761</v>
      </c>
      <c r="D13" s="138">
        <v>1.8069226654762025</v>
      </c>
      <c r="F13" s="356" t="s">
        <v>229</v>
      </c>
      <c r="G13" s="95">
        <v>1.0486340343915304</v>
      </c>
      <c r="H13" s="90">
        <v>1.4238863056418198</v>
      </c>
      <c r="I13" s="138">
        <v>1.2212500791666667</v>
      </c>
    </row>
    <row r="14" spans="1:9" x14ac:dyDescent="0.2">
      <c r="A14" s="356" t="s">
        <v>207</v>
      </c>
      <c r="B14" s="95">
        <v>0.21434430004409191</v>
      </c>
      <c r="C14" s="90">
        <v>0.49447138328157408</v>
      </c>
      <c r="D14" s="138">
        <v>0.34320275833333347</v>
      </c>
      <c r="F14" s="356" t="s">
        <v>230</v>
      </c>
      <c r="G14" s="95">
        <v>0.12484795194003503</v>
      </c>
      <c r="H14" s="90">
        <v>4.2408247929606638E-2</v>
      </c>
      <c r="I14" s="138">
        <v>8.692568809523811E-2</v>
      </c>
    </row>
    <row r="15" spans="1:9" x14ac:dyDescent="0.2">
      <c r="A15" s="356" t="s">
        <v>208</v>
      </c>
      <c r="B15" s="95">
        <v>6.2742189153439154E-2</v>
      </c>
      <c r="C15" s="90">
        <v>0.36370252329192532</v>
      </c>
      <c r="D15" s="138">
        <v>0.20118394285714297</v>
      </c>
      <c r="F15" s="356" t="s">
        <v>231</v>
      </c>
      <c r="G15" s="95">
        <v>0.37437361662257562</v>
      </c>
      <c r="H15" s="90">
        <v>0.3790369785196685</v>
      </c>
      <c r="I15" s="138">
        <v>0.37651876309523802</v>
      </c>
    </row>
    <row r="16" spans="1:9" x14ac:dyDescent="0.2">
      <c r="A16" s="356" t="s">
        <v>209</v>
      </c>
      <c r="B16" s="95">
        <v>0.13558050044091705</v>
      </c>
      <c r="C16" s="90">
        <v>0.12317539855072475</v>
      </c>
      <c r="D16" s="138">
        <v>0.12987415357142845</v>
      </c>
      <c r="F16" s="356" t="s">
        <v>232</v>
      </c>
      <c r="G16" s="95">
        <v>0.26980111331569651</v>
      </c>
      <c r="H16" s="90">
        <v>0.74033855719461716</v>
      </c>
      <c r="I16" s="138">
        <v>0.48624833750000002</v>
      </c>
    </row>
    <row r="17" spans="1:9" x14ac:dyDescent="0.2">
      <c r="A17" s="356" t="s">
        <v>210</v>
      </c>
      <c r="B17" s="95">
        <v>3.030037477954145E-2</v>
      </c>
      <c r="C17" s="90">
        <v>2.2332942546583849E-2</v>
      </c>
      <c r="D17" s="138">
        <v>2.6635355952380962E-2</v>
      </c>
      <c r="F17" s="356" t="s">
        <v>233</v>
      </c>
      <c r="G17" s="95">
        <v>4.7250800264550238E-2</v>
      </c>
      <c r="H17" s="90">
        <v>7.7955700051759849E-2</v>
      </c>
      <c r="I17" s="138">
        <v>6.1375054166666665E-2</v>
      </c>
    </row>
    <row r="18" spans="1:9" x14ac:dyDescent="0.2">
      <c r="A18" s="356" t="s">
        <v>211</v>
      </c>
      <c r="B18" s="95">
        <v>0.10091887455908286</v>
      </c>
      <c r="C18" s="90">
        <v>0.24337189440993767</v>
      </c>
      <c r="D18" s="138">
        <v>0.16644726369047569</v>
      </c>
      <c r="F18" s="356" t="s">
        <v>234</v>
      </c>
      <c r="G18" s="95">
        <v>1.5430502932098771</v>
      </c>
      <c r="H18" s="90">
        <v>2.1275872204969049</v>
      </c>
      <c r="I18" s="138">
        <v>1.8119372797619038</v>
      </c>
    </row>
    <row r="19" spans="1:9" x14ac:dyDescent="0.2">
      <c r="A19" s="356" t="s">
        <v>212</v>
      </c>
      <c r="B19" s="95">
        <v>0.23625072200176367</v>
      </c>
      <c r="C19" s="90">
        <v>0.19020106237060028</v>
      </c>
      <c r="D19" s="138">
        <v>0.21506787857142809</v>
      </c>
      <c r="F19" s="356" t="s">
        <v>235</v>
      </c>
      <c r="G19" s="95">
        <v>1.812849681437386</v>
      </c>
      <c r="H19" s="90">
        <v>2.6468214428053516</v>
      </c>
      <c r="I19" s="138">
        <v>2.1964766916666636</v>
      </c>
    </row>
    <row r="20" spans="1:9" x14ac:dyDescent="0.2">
      <c r="A20" s="356" t="s">
        <v>213</v>
      </c>
      <c r="B20" s="95">
        <v>1.2224020061728397E-2</v>
      </c>
      <c r="C20" s="90">
        <v>9.8582555641821848E-2</v>
      </c>
      <c r="D20" s="138">
        <v>5.194894642857141E-2</v>
      </c>
      <c r="F20" s="356" t="s">
        <v>236</v>
      </c>
      <c r="G20" s="95">
        <v>0.29768004298941808</v>
      </c>
      <c r="H20" s="90">
        <v>5.887415502070395E-2</v>
      </c>
      <c r="I20" s="138">
        <v>0.19</v>
      </c>
    </row>
    <row r="21" spans="1:9" x14ac:dyDescent="0.2">
      <c r="A21" s="356" t="s">
        <v>214</v>
      </c>
      <c r="B21" s="95">
        <v>8.3951201499118163E-3</v>
      </c>
      <c r="C21" s="90">
        <v>5.9739751552795031E-3</v>
      </c>
      <c r="D21" s="138">
        <v>7.2813934523809501E-3</v>
      </c>
      <c r="F21" s="356" t="s">
        <v>237</v>
      </c>
      <c r="G21" s="95">
        <v>1.13130148368607</v>
      </c>
      <c r="H21" s="90">
        <v>1.5314222075569366</v>
      </c>
      <c r="I21" s="138">
        <v>1.32</v>
      </c>
    </row>
    <row r="22" spans="1:9" x14ac:dyDescent="0.2">
      <c r="A22" s="356" t="s">
        <v>215</v>
      </c>
      <c r="B22" s="95">
        <v>5.4806800044091705E-2</v>
      </c>
      <c r="C22" s="90">
        <v>2.7526097308488623E-2</v>
      </c>
      <c r="D22" s="138">
        <v>4.2257676785714349E-2</v>
      </c>
      <c r="F22" s="356" t="s">
        <v>238</v>
      </c>
      <c r="G22" s="95">
        <v>0.20910625220458545</v>
      </c>
      <c r="H22" s="90">
        <v>0.32259876811594196</v>
      </c>
      <c r="I22" s="138">
        <v>0.26131280952380942</v>
      </c>
    </row>
    <row r="23" spans="1:9" x14ac:dyDescent="0.2">
      <c r="A23" s="356" t="s">
        <v>216</v>
      </c>
      <c r="B23" s="95">
        <v>2.157827711640212E-2</v>
      </c>
      <c r="C23" s="90">
        <v>1.1954461697722567E-2</v>
      </c>
      <c r="D23" s="138">
        <v>1.7151322023809531E-2</v>
      </c>
      <c r="F23" s="356" t="s">
        <v>239</v>
      </c>
      <c r="G23" s="95">
        <v>1.7356258476631381</v>
      </c>
      <c r="H23" s="90">
        <v>1.0371315954968978</v>
      </c>
      <c r="I23" s="138">
        <v>1.414318491666666</v>
      </c>
    </row>
    <row r="24" spans="1:9" x14ac:dyDescent="0.2">
      <c r="A24" s="356" t="s">
        <v>217</v>
      </c>
      <c r="B24" s="95">
        <v>8.9511860670193986E-3</v>
      </c>
      <c r="C24" s="90">
        <v>0.33416183618012435</v>
      </c>
      <c r="D24" s="138">
        <v>0.15854808511904778</v>
      </c>
      <c r="F24" s="356" t="s">
        <v>240</v>
      </c>
      <c r="G24" s="95">
        <v>0.41576672949735527</v>
      </c>
      <c r="H24" s="90">
        <v>0.64565879528985504</v>
      </c>
      <c r="I24" s="138">
        <v>0.52151707976190476</v>
      </c>
    </row>
    <row r="25" spans="1:9" x14ac:dyDescent="0.2">
      <c r="A25" s="356" t="s">
        <v>218</v>
      </c>
      <c r="B25" s="95">
        <v>1.1491198192239861E-2</v>
      </c>
      <c r="C25" s="90">
        <v>3.749929994824016E-2</v>
      </c>
      <c r="D25" s="138">
        <v>2.3454924999999998E-2</v>
      </c>
      <c r="F25" s="356" t="s">
        <v>241</v>
      </c>
      <c r="G25" s="95">
        <v>1.1152078494268074</v>
      </c>
      <c r="H25" s="90">
        <v>0.65388826216356033</v>
      </c>
      <c r="I25" s="138">
        <v>0.90300083928571329</v>
      </c>
    </row>
    <row r="26" spans="1:9" x14ac:dyDescent="0.2">
      <c r="A26" s="356" t="s">
        <v>219</v>
      </c>
      <c r="B26" s="95">
        <v>0.26327426477072297</v>
      </c>
      <c r="C26" s="90">
        <v>0.21735629399585918</v>
      </c>
      <c r="D26" s="138">
        <v>0.24215199821428546</v>
      </c>
      <c r="F26" s="356" t="s">
        <v>242</v>
      </c>
      <c r="G26" s="95">
        <v>0.36952008708112932</v>
      </c>
      <c r="H26" s="90">
        <v>0.70816039984472079</v>
      </c>
      <c r="I26" s="138">
        <v>0.52529463095238083</v>
      </c>
    </row>
    <row r="27" spans="1:9" x14ac:dyDescent="0.2">
      <c r="A27" s="356" t="s">
        <v>56</v>
      </c>
      <c r="B27" s="95">
        <v>5.5386296296296267E-2</v>
      </c>
      <c r="C27" s="90">
        <v>0.10917625517598342</v>
      </c>
      <c r="D27" s="138">
        <v>8.0129677380952391E-2</v>
      </c>
      <c r="F27" s="356" t="s">
        <v>243</v>
      </c>
      <c r="G27" s="95">
        <v>0.17303004739858904</v>
      </c>
      <c r="H27" s="90">
        <v>0.37396956004140797</v>
      </c>
      <c r="I27" s="138">
        <v>0.2654622232142857</v>
      </c>
    </row>
    <row r="28" spans="1:9" x14ac:dyDescent="0.2">
      <c r="A28" s="356" t="s">
        <v>220</v>
      </c>
      <c r="B28" s="95">
        <v>5.9687487874779573E-2</v>
      </c>
      <c r="C28" s="90">
        <v>0.12073192028985509</v>
      </c>
      <c r="D28" s="138">
        <v>8.7767926785714573E-2</v>
      </c>
      <c r="F28" s="356" t="s">
        <v>60</v>
      </c>
      <c r="G28" s="95">
        <v>0.37538637235449696</v>
      </c>
      <c r="H28" s="90">
        <v>0.36769105201863428</v>
      </c>
      <c r="I28" s="138">
        <v>0.37184652499999998</v>
      </c>
    </row>
    <row r="29" spans="1:9" x14ac:dyDescent="0.2">
      <c r="A29" s="357" t="s">
        <v>58</v>
      </c>
      <c r="B29" s="96">
        <v>1.137095348324515E-2</v>
      </c>
      <c r="C29" s="98">
        <v>2.2198950569358177E-2</v>
      </c>
      <c r="D29" s="139">
        <v>1.6351832142857139E-2</v>
      </c>
      <c r="F29" s="356" t="s">
        <v>244</v>
      </c>
      <c r="G29" s="95">
        <v>0.35450928350969968</v>
      </c>
      <c r="H29" s="90">
        <v>0.26071379140786755</v>
      </c>
      <c r="I29" s="138">
        <v>0.31136335714285718</v>
      </c>
    </row>
    <row r="30" spans="1:9" x14ac:dyDescent="0.2">
      <c r="A30" s="6" t="s">
        <v>59</v>
      </c>
      <c r="B30" s="34">
        <v>5.9871951058200921</v>
      </c>
      <c r="C30" s="34">
        <v>7.7180507841614832</v>
      </c>
      <c r="D30" s="103">
        <v>6.7833887178571537</v>
      </c>
      <c r="F30" s="357" t="s">
        <v>61</v>
      </c>
      <c r="G30" s="96">
        <v>0.1236208245149914</v>
      </c>
      <c r="H30" s="98">
        <v>0.15264191252587977</v>
      </c>
      <c r="I30" s="139">
        <v>0.13697052500000001</v>
      </c>
    </row>
    <row r="31" spans="1:9" x14ac:dyDescent="0.2">
      <c r="A31" s="7" t="s">
        <v>63</v>
      </c>
      <c r="B31" s="36">
        <v>21.978829995590797</v>
      </c>
      <c r="C31" s="250">
        <v>26.644423768115924</v>
      </c>
      <c r="D31" s="93">
        <v>24.125003130952468</v>
      </c>
      <c r="F31" s="6" t="s">
        <v>62</v>
      </c>
      <c r="G31" s="34">
        <v>15.991634889770703</v>
      </c>
      <c r="H31" s="34">
        <v>18.926372983954433</v>
      </c>
      <c r="I31" s="103">
        <v>17.341614413095233</v>
      </c>
    </row>
    <row r="32" spans="1:9" x14ac:dyDescent="0.2">
      <c r="A32" s="9"/>
      <c r="F32" s="7" t="s">
        <v>63</v>
      </c>
      <c r="G32" s="36">
        <v>21.978829995590797</v>
      </c>
      <c r="H32" s="32">
        <v>26.644423768115924</v>
      </c>
      <c r="I32" s="93">
        <v>24.125003130952376</v>
      </c>
    </row>
  </sheetData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Footer>&amp;LOctubre 2021&amp;R&amp;G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C00000"/>
  </sheetPr>
  <dimension ref="A1:F33"/>
  <sheetViews>
    <sheetView showGridLines="0" view="pageBreakPreview" topLeftCell="A4" zoomScale="85" zoomScaleSheetLayoutView="85" workbookViewId="0">
      <selection activeCell="C38" sqref="C38"/>
    </sheetView>
  </sheetViews>
  <sheetFormatPr baseColWidth="10" defaultColWidth="9.33203125" defaultRowHeight="12.75" x14ac:dyDescent="0.2"/>
  <cols>
    <col min="1" max="1" width="19" customWidth="1"/>
    <col min="2" max="5" width="11.6640625" customWidth="1"/>
    <col min="6" max="6" width="9.83203125" customWidth="1"/>
  </cols>
  <sheetData>
    <row r="1" spans="1:6" ht="16.5" x14ac:dyDescent="0.3">
      <c r="A1" s="13" t="s">
        <v>252</v>
      </c>
    </row>
    <row r="2" spans="1:6" x14ac:dyDescent="0.2">
      <c r="A2" t="s">
        <v>120</v>
      </c>
    </row>
    <row r="4" spans="1:6" x14ac:dyDescent="0.2">
      <c r="A4" s="183" t="s">
        <v>67</v>
      </c>
      <c r="B4" s="204" t="s">
        <v>107</v>
      </c>
      <c r="C4" s="205" t="s">
        <v>108</v>
      </c>
      <c r="D4" s="205" t="s">
        <v>106</v>
      </c>
      <c r="E4" s="206" t="s">
        <v>109</v>
      </c>
      <c r="F4" s="183" t="s">
        <v>68</v>
      </c>
    </row>
    <row r="5" spans="1:6" ht="13.5" x14ac:dyDescent="0.2">
      <c r="A5" s="140" t="s">
        <v>3</v>
      </c>
      <c r="B5" s="87">
        <v>4.399469328571425</v>
      </c>
      <c r="C5" s="88">
        <v>0.86686461428571449</v>
      </c>
      <c r="D5" s="88">
        <v>0.35656445714285712</v>
      </c>
      <c r="E5" s="89">
        <v>3.064438571428571E-2</v>
      </c>
      <c r="F5" s="332">
        <v>5.6535427857142846</v>
      </c>
    </row>
    <row r="6" spans="1:6" ht="13.5" x14ac:dyDescent="0.2">
      <c r="A6" s="141" t="s">
        <v>4</v>
      </c>
      <c r="B6" s="87">
        <v>2.7500169285714255</v>
      </c>
      <c r="C6" s="87">
        <v>0.60890841428571441</v>
      </c>
      <c r="D6" s="87">
        <v>0</v>
      </c>
      <c r="E6" s="90">
        <v>9.5875999999999999E-3</v>
      </c>
      <c r="F6" s="91">
        <v>3.368512942857143</v>
      </c>
    </row>
    <row r="7" spans="1:6" ht="13.5" x14ac:dyDescent="0.2">
      <c r="A7" s="141" t="s">
        <v>5</v>
      </c>
      <c r="B7" s="87">
        <v>1.9279916571428548</v>
      </c>
      <c r="C7" s="87">
        <v>0.48406400000000011</v>
      </c>
      <c r="D7" s="87">
        <v>9.7460000000000012E-3</v>
      </c>
      <c r="E7" s="90">
        <v>0</v>
      </c>
      <c r="F7" s="91">
        <v>2.4218016571428578</v>
      </c>
    </row>
    <row r="8" spans="1:6" ht="13.5" x14ac:dyDescent="0.2">
      <c r="A8" s="141" t="s">
        <v>6</v>
      </c>
      <c r="B8" s="87">
        <v>1.3706004857142862</v>
      </c>
      <c r="C8" s="87">
        <v>0.56674997142857153</v>
      </c>
      <c r="D8" s="87">
        <v>3.9442585714285716E-2</v>
      </c>
      <c r="E8" s="90">
        <v>9.5875999999999999E-3</v>
      </c>
      <c r="F8" s="91">
        <v>1.9863806428571433</v>
      </c>
    </row>
    <row r="9" spans="1:6" ht="13.5" x14ac:dyDescent="0.2">
      <c r="A9" s="141" t="s">
        <v>7</v>
      </c>
      <c r="B9" s="87">
        <v>1.6042672285714288</v>
      </c>
      <c r="C9" s="87">
        <v>0.6638477142857141</v>
      </c>
      <c r="D9" s="87">
        <v>0.14744755714285715</v>
      </c>
      <c r="E9" s="90">
        <v>0</v>
      </c>
      <c r="F9" s="91">
        <v>2.4155624999999996</v>
      </c>
    </row>
    <row r="10" spans="1:6" ht="13.5" x14ac:dyDescent="0.2">
      <c r="A10" s="141" t="s">
        <v>8</v>
      </c>
      <c r="B10" s="87">
        <v>3.5776270571428541</v>
      </c>
      <c r="C10" s="87">
        <v>1.179236071428571</v>
      </c>
      <c r="D10" s="87">
        <v>0.54554410000000009</v>
      </c>
      <c r="E10" s="90">
        <v>4.3794885714285713E-2</v>
      </c>
      <c r="F10" s="91">
        <v>5.3462021142857141</v>
      </c>
    </row>
    <row r="11" spans="1:6" ht="13.5" x14ac:dyDescent="0.2">
      <c r="A11" s="141" t="s">
        <v>9</v>
      </c>
      <c r="B11" s="87">
        <v>8.5946145999999981</v>
      </c>
      <c r="C11" s="87">
        <v>2.2130394999999989</v>
      </c>
      <c r="D11" s="87">
        <v>1.3864452285714282</v>
      </c>
      <c r="E11" s="90">
        <v>0.16414617142857144</v>
      </c>
      <c r="F11" s="91">
        <v>12.358245499999995</v>
      </c>
    </row>
    <row r="12" spans="1:6" ht="13.5" x14ac:dyDescent="0.2">
      <c r="A12" s="141" t="s">
        <v>10</v>
      </c>
      <c r="B12" s="87">
        <v>17.451391757142833</v>
      </c>
      <c r="C12" s="87">
        <v>5.0678906428571349</v>
      </c>
      <c r="D12" s="87">
        <v>4.4243192428571412</v>
      </c>
      <c r="E12" s="90">
        <v>0.55246688571428559</v>
      </c>
      <c r="F12" s="91">
        <v>27.496068528571421</v>
      </c>
    </row>
    <row r="13" spans="1:6" ht="13.5" x14ac:dyDescent="0.2">
      <c r="A13" s="141" t="s">
        <v>11</v>
      </c>
      <c r="B13" s="87">
        <v>22.803326757142848</v>
      </c>
      <c r="C13" s="87">
        <v>11.761181257142885</v>
      </c>
      <c r="D13" s="87">
        <v>3.536839557142855</v>
      </c>
      <c r="E13" s="90">
        <v>0.80779641428571469</v>
      </c>
      <c r="F13" s="91">
        <v>38.909143985714273</v>
      </c>
    </row>
    <row r="14" spans="1:6" ht="13.5" x14ac:dyDescent="0.2">
      <c r="A14" s="141" t="s">
        <v>12</v>
      </c>
      <c r="B14" s="87">
        <v>28.041119900000069</v>
      </c>
      <c r="C14" s="87">
        <v>17.480281914285623</v>
      </c>
      <c r="D14" s="87">
        <v>2.6355701857142839</v>
      </c>
      <c r="E14" s="90">
        <v>1.3060101428571429</v>
      </c>
      <c r="F14" s="91">
        <v>49.462982142857136</v>
      </c>
    </row>
    <row r="15" spans="1:6" ht="13.5" x14ac:dyDescent="0.2">
      <c r="A15" s="141" t="s">
        <v>13</v>
      </c>
      <c r="B15" s="87">
        <v>28.374775428571418</v>
      </c>
      <c r="C15" s="87">
        <v>20.200509528571324</v>
      </c>
      <c r="D15" s="87">
        <v>2.0508395000000013</v>
      </c>
      <c r="E15" s="90">
        <v>0.89435838571428583</v>
      </c>
      <c r="F15" s="91">
        <v>51.520482842857128</v>
      </c>
    </row>
    <row r="16" spans="1:6" ht="13.5" x14ac:dyDescent="0.2">
      <c r="A16" s="141" t="s">
        <v>14</v>
      </c>
      <c r="B16" s="87">
        <v>26.760712728571416</v>
      </c>
      <c r="C16" s="87">
        <v>19.071325828571354</v>
      </c>
      <c r="D16" s="87">
        <v>2.021343057142857</v>
      </c>
      <c r="E16" s="90">
        <v>0.92261185714285709</v>
      </c>
      <c r="F16" s="91">
        <v>48.775993471428571</v>
      </c>
    </row>
    <row r="17" spans="1:6" ht="13.5" x14ac:dyDescent="0.2">
      <c r="A17" s="141" t="s">
        <v>15</v>
      </c>
      <c r="B17" s="87">
        <v>20.764089199999994</v>
      </c>
      <c r="C17" s="87">
        <v>17.244027228571365</v>
      </c>
      <c r="D17" s="87">
        <v>2.7436560857142829</v>
      </c>
      <c r="E17" s="90">
        <v>0.96478065714285699</v>
      </c>
      <c r="F17" s="91">
        <v>41.716553171428551</v>
      </c>
    </row>
    <row r="18" spans="1:6" ht="13.5" x14ac:dyDescent="0.2">
      <c r="A18" s="141" t="s">
        <v>16</v>
      </c>
      <c r="B18" s="87">
        <v>19.682835128571377</v>
      </c>
      <c r="C18" s="87">
        <v>17.756381571428541</v>
      </c>
      <c r="D18" s="87">
        <v>2.0804021142857123</v>
      </c>
      <c r="E18" s="90">
        <v>1.0630867428571427</v>
      </c>
      <c r="F18" s="91">
        <v>40.58270555714283</v>
      </c>
    </row>
    <row r="19" spans="1:6" ht="13.5" x14ac:dyDescent="0.2">
      <c r="A19" s="141" t="s">
        <v>17</v>
      </c>
      <c r="B19" s="87">
        <v>18.524625942857075</v>
      </c>
      <c r="C19" s="87">
        <v>18.474300199999984</v>
      </c>
      <c r="D19" s="87">
        <v>2.2628670857142827</v>
      </c>
      <c r="E19" s="90">
        <v>0.70283744285714278</v>
      </c>
      <c r="F19" s="91">
        <v>39.964630671428544</v>
      </c>
    </row>
    <row r="20" spans="1:6" ht="13.5" x14ac:dyDescent="0.2">
      <c r="A20" s="141" t="s">
        <v>18</v>
      </c>
      <c r="B20" s="87">
        <v>18.336888514285647</v>
      </c>
      <c r="C20" s="87">
        <v>18.86224727142854</v>
      </c>
      <c r="D20" s="87">
        <v>2.9640561142857109</v>
      </c>
      <c r="E20" s="90">
        <v>1.1374020142857144</v>
      </c>
      <c r="F20" s="91">
        <v>41.300593914285692</v>
      </c>
    </row>
    <row r="21" spans="1:6" ht="13.5" x14ac:dyDescent="0.2">
      <c r="A21" s="141" t="s">
        <v>19</v>
      </c>
      <c r="B21" s="87">
        <v>17.219144642857053</v>
      </c>
      <c r="C21" s="87">
        <v>17.70445745714283</v>
      </c>
      <c r="D21" s="87">
        <v>2.935920142857142</v>
      </c>
      <c r="E21" s="90">
        <v>1.1223738142857145</v>
      </c>
      <c r="F21" s="91">
        <v>38.981896057142855</v>
      </c>
    </row>
    <row r="22" spans="1:6" ht="13.5" x14ac:dyDescent="0.2">
      <c r="A22" s="141" t="s">
        <v>20</v>
      </c>
      <c r="B22" s="87">
        <v>16.64734809999992</v>
      </c>
      <c r="C22" s="87">
        <v>15.553626842857085</v>
      </c>
      <c r="D22" s="87">
        <v>2.4945370571428542</v>
      </c>
      <c r="E22" s="90">
        <v>0.67027652857142872</v>
      </c>
      <c r="F22" s="91">
        <v>35.365788528571407</v>
      </c>
    </row>
    <row r="23" spans="1:6" ht="13.5" x14ac:dyDescent="0.2">
      <c r="A23" s="141" t="s">
        <v>21</v>
      </c>
      <c r="B23" s="87">
        <v>14.388047085714264</v>
      </c>
      <c r="C23" s="87">
        <v>11.305349428571407</v>
      </c>
      <c r="D23" s="87">
        <v>3.071138014285713</v>
      </c>
      <c r="E23" s="90">
        <v>0.92810218571428571</v>
      </c>
      <c r="F23" s="91">
        <v>29.692636714285701</v>
      </c>
    </row>
    <row r="24" spans="1:6" ht="13.5" x14ac:dyDescent="0.2">
      <c r="A24" s="141" t="s">
        <v>22</v>
      </c>
      <c r="B24" s="87">
        <v>13.013811700000007</v>
      </c>
      <c r="C24" s="87">
        <v>4.8873204428571455</v>
      </c>
      <c r="D24" s="87">
        <v>2.8112685857142838</v>
      </c>
      <c r="E24" s="90">
        <v>1.2708937428571421</v>
      </c>
      <c r="F24" s="91">
        <v>21.983294471428572</v>
      </c>
    </row>
    <row r="25" spans="1:6" ht="13.5" x14ac:dyDescent="0.2">
      <c r="A25" s="141" t="s">
        <v>23</v>
      </c>
      <c r="B25" s="87">
        <v>10.729600757142867</v>
      </c>
      <c r="C25" s="87">
        <v>2.4449935857142848</v>
      </c>
      <c r="D25" s="87">
        <v>1.7307443857142848</v>
      </c>
      <c r="E25" s="90">
        <v>0.45669634285714283</v>
      </c>
      <c r="F25" s="91">
        <v>15.36203507142857</v>
      </c>
    </row>
    <row r="26" spans="1:6" ht="13.5" x14ac:dyDescent="0.2">
      <c r="A26" s="141" t="s">
        <v>24</v>
      </c>
      <c r="B26" s="87">
        <v>9.6729146428571351</v>
      </c>
      <c r="C26" s="87">
        <v>1.5880372857142853</v>
      </c>
      <c r="D26" s="87">
        <v>1.1005806142857144</v>
      </c>
      <c r="E26" s="90">
        <v>0.17624121428571429</v>
      </c>
      <c r="F26" s="91">
        <v>12.537773757142856</v>
      </c>
    </row>
    <row r="27" spans="1:6" ht="13.5" x14ac:dyDescent="0.2">
      <c r="A27" s="141" t="s">
        <v>25</v>
      </c>
      <c r="B27" s="87">
        <v>5.4616326285714294</v>
      </c>
      <c r="C27" s="87">
        <v>1.0077081285714291</v>
      </c>
      <c r="D27" s="87">
        <v>0.42394591428571438</v>
      </c>
      <c r="E27" s="90">
        <v>6.1755314285714291E-2</v>
      </c>
      <c r="F27" s="91">
        <v>6.955041985714284</v>
      </c>
    </row>
    <row r="28" spans="1:6" ht="13.5" x14ac:dyDescent="0.2">
      <c r="A28" s="144" t="s">
        <v>26</v>
      </c>
      <c r="B28" s="87">
        <v>4.2388451714285704</v>
      </c>
      <c r="C28" s="97">
        <v>0.44992904285714275</v>
      </c>
      <c r="D28" s="97">
        <v>8.5705342857142847E-2</v>
      </c>
      <c r="E28" s="98">
        <v>6.7726571428571428E-2</v>
      </c>
      <c r="F28" s="252">
        <v>4.8422061285714282</v>
      </c>
    </row>
    <row r="29" spans="1:6" ht="13.5" x14ac:dyDescent="0.2">
      <c r="A29" s="145" t="s">
        <v>27</v>
      </c>
      <c r="B29" s="331">
        <v>22.00432352857143</v>
      </c>
      <c r="C29" s="331">
        <v>12.632371445238052</v>
      </c>
      <c r="D29" s="331">
        <v>2.6758927952380946</v>
      </c>
      <c r="E29" s="331">
        <v>0.77456497619047626</v>
      </c>
      <c r="F29" s="103">
        <v>38.087152745238086</v>
      </c>
    </row>
    <row r="30" spans="1:6" ht="13.5" x14ac:dyDescent="0.2">
      <c r="A30" s="142" t="s">
        <v>28</v>
      </c>
      <c r="B30" s="329">
        <v>18.529155254761843</v>
      </c>
      <c r="C30" s="330">
        <v>17.59917342857139</v>
      </c>
      <c r="D30" s="330">
        <v>2.5802397666666645</v>
      </c>
      <c r="E30" s="330">
        <v>0.94345953333333332</v>
      </c>
      <c r="F30" s="91">
        <v>39.652027983333312</v>
      </c>
    </row>
    <row r="31" spans="1:6" ht="13.5" x14ac:dyDescent="0.2">
      <c r="A31" s="142" t="s">
        <v>29</v>
      </c>
      <c r="B31" s="49">
        <v>9.5841419976190458</v>
      </c>
      <c r="C31" s="51">
        <v>3.6138896523809496</v>
      </c>
      <c r="D31" s="51">
        <v>1.5372304761904754</v>
      </c>
      <c r="E31" s="51">
        <v>0.49356922857142838</v>
      </c>
      <c r="F31" s="91">
        <v>15.228831354761903</v>
      </c>
    </row>
    <row r="32" spans="1:6" ht="13.5" x14ac:dyDescent="0.2">
      <c r="A32" s="142" t="s">
        <v>30</v>
      </c>
      <c r="B32" s="49">
        <v>16.705873593650772</v>
      </c>
      <c r="C32" s="51">
        <v>11.281811508730133</v>
      </c>
      <c r="D32" s="51">
        <v>2.2644543460317443</v>
      </c>
      <c r="E32" s="51">
        <v>0.73719791269841251</v>
      </c>
      <c r="F32" s="91">
        <v>30.989337361111097</v>
      </c>
    </row>
    <row r="33" spans="1:6" ht="13.5" x14ac:dyDescent="0.2">
      <c r="A33" s="143" t="s">
        <v>31</v>
      </c>
      <c r="B33" s="31">
        <v>13.18065405714284</v>
      </c>
      <c r="C33" s="36">
        <v>8.6434282476190294</v>
      </c>
      <c r="D33" s="36">
        <v>1.7441217886904752</v>
      </c>
      <c r="E33" s="36">
        <v>0.55679903749999982</v>
      </c>
      <c r="F33" s="252">
        <v>24.125003130952376</v>
      </c>
    </row>
  </sheetData>
  <pageMargins left="0.70866141732283472" right="0.70866141732283472" top="0.74803149606299213" bottom="0.74803149606299213" header="0.31496062992125984" footer="0.31496062992125984"/>
  <pageSetup paperSize="9" scale="140" orientation="portrait" r:id="rId1"/>
  <headerFooter>
    <oddFooter>&amp;LOctubre 2021&amp;R&amp;G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C00000"/>
  </sheetPr>
  <dimension ref="A1:M62"/>
  <sheetViews>
    <sheetView showGridLines="0" view="pageBreakPreview" topLeftCell="A29" zoomScale="80" zoomScaleSheetLayoutView="80" workbookViewId="0">
      <selection activeCell="A35" sqref="A35:A60"/>
    </sheetView>
  </sheetViews>
  <sheetFormatPr baseColWidth="10" defaultColWidth="9.33203125" defaultRowHeight="12.75" x14ac:dyDescent="0.2"/>
  <cols>
    <col min="1" max="1" width="28.33203125" customWidth="1"/>
    <col min="2" max="13" width="8.1640625" customWidth="1"/>
    <col min="14" max="18" width="5.83203125" customWidth="1"/>
  </cols>
  <sheetData>
    <row r="1" spans="1:13" ht="16.5" x14ac:dyDescent="0.3">
      <c r="A1" s="13" t="s">
        <v>253</v>
      </c>
      <c r="B1" s="13"/>
    </row>
    <row r="2" spans="1:13" x14ac:dyDescent="0.2">
      <c r="A2" s="395" t="s">
        <v>102</v>
      </c>
      <c r="B2" s="395" t="s">
        <v>68</v>
      </c>
      <c r="C2" s="392" t="s">
        <v>105</v>
      </c>
      <c r="D2" s="393"/>
      <c r="E2" s="393"/>
      <c r="F2" s="392" t="s">
        <v>96</v>
      </c>
      <c r="G2" s="393"/>
      <c r="H2" s="393"/>
      <c r="I2" s="393"/>
      <c r="J2" s="393"/>
      <c r="K2" s="394"/>
      <c r="L2" s="393" t="s">
        <v>93</v>
      </c>
      <c r="M2" s="394"/>
    </row>
    <row r="3" spans="1:13" x14ac:dyDescent="0.2">
      <c r="A3" s="396"/>
      <c r="B3" s="396"/>
      <c r="C3" s="176" t="s">
        <v>65</v>
      </c>
      <c r="D3" s="177" t="s">
        <v>100</v>
      </c>
      <c r="E3" s="207" t="s">
        <v>101</v>
      </c>
      <c r="F3" s="208" t="s">
        <v>78</v>
      </c>
      <c r="G3" s="105" t="s">
        <v>79</v>
      </c>
      <c r="H3" s="105" t="s">
        <v>80</v>
      </c>
      <c r="I3" s="105" t="s">
        <v>81</v>
      </c>
      <c r="J3" s="105" t="s">
        <v>82</v>
      </c>
      <c r="K3" s="209" t="s">
        <v>83</v>
      </c>
      <c r="L3" s="58" t="s">
        <v>76</v>
      </c>
      <c r="M3" s="111" t="s">
        <v>77</v>
      </c>
    </row>
    <row r="4" spans="1:13" x14ac:dyDescent="0.2">
      <c r="A4" s="114"/>
      <c r="B4" s="112"/>
      <c r="C4" s="131"/>
      <c r="D4" s="108"/>
      <c r="E4" s="115"/>
      <c r="F4" s="311"/>
      <c r="G4" s="312"/>
      <c r="H4" s="312"/>
      <c r="I4" s="312"/>
      <c r="J4" s="312"/>
      <c r="K4" s="313"/>
      <c r="L4" s="107"/>
      <c r="M4" s="115"/>
    </row>
    <row r="5" spans="1:13" x14ac:dyDescent="0.2">
      <c r="A5" s="116"/>
      <c r="B5" s="112"/>
      <c r="C5" s="132"/>
      <c r="D5" s="110"/>
      <c r="E5" s="117"/>
      <c r="F5" s="314"/>
      <c r="G5" s="315"/>
      <c r="H5" s="315"/>
      <c r="I5" s="315"/>
      <c r="J5" s="315"/>
      <c r="K5" s="316"/>
      <c r="L5" s="109"/>
      <c r="M5" s="117"/>
    </row>
    <row r="6" spans="1:13" x14ac:dyDescent="0.2">
      <c r="A6" s="116"/>
      <c r="B6" s="112"/>
      <c r="C6" s="132"/>
      <c r="D6" s="110"/>
      <c r="E6" s="117"/>
      <c r="F6" s="314"/>
      <c r="G6" s="315"/>
      <c r="H6" s="315"/>
      <c r="I6" s="315"/>
      <c r="J6" s="315"/>
      <c r="K6" s="316"/>
      <c r="L6" s="109"/>
      <c r="M6" s="117"/>
    </row>
    <row r="7" spans="1:13" x14ac:dyDescent="0.2">
      <c r="A7" s="116"/>
      <c r="B7" s="112"/>
      <c r="C7" s="132"/>
      <c r="D7" s="110"/>
      <c r="E7" s="117"/>
      <c r="F7" s="314"/>
      <c r="G7" s="315"/>
      <c r="H7" s="315"/>
      <c r="I7" s="315"/>
      <c r="J7" s="315"/>
      <c r="K7" s="316"/>
      <c r="L7" s="109"/>
      <c r="M7" s="117"/>
    </row>
    <row r="8" spans="1:13" x14ac:dyDescent="0.2">
      <c r="A8" s="116"/>
      <c r="B8" s="112"/>
      <c r="C8" s="132"/>
      <c r="D8" s="110"/>
      <c r="E8" s="117"/>
      <c r="F8" s="314"/>
      <c r="G8" s="315"/>
      <c r="H8" s="315"/>
      <c r="I8" s="315"/>
      <c r="J8" s="315"/>
      <c r="K8" s="316"/>
      <c r="L8" s="109"/>
      <c r="M8" s="117"/>
    </row>
    <row r="9" spans="1:13" x14ac:dyDescent="0.2">
      <c r="A9" s="116"/>
      <c r="B9" s="112"/>
      <c r="C9" s="132"/>
      <c r="D9" s="110"/>
      <c r="E9" s="117"/>
      <c r="F9" s="314"/>
      <c r="G9" s="315"/>
      <c r="H9" s="315"/>
      <c r="I9" s="315"/>
      <c r="J9" s="315"/>
      <c r="K9" s="316"/>
      <c r="L9" s="109"/>
      <c r="M9" s="117"/>
    </row>
    <row r="10" spans="1:13" x14ac:dyDescent="0.2">
      <c r="A10" s="116"/>
      <c r="B10" s="112"/>
      <c r="C10" s="132"/>
      <c r="D10" s="110"/>
      <c r="E10" s="117"/>
      <c r="F10" s="314"/>
      <c r="G10" s="315"/>
      <c r="H10" s="315"/>
      <c r="I10" s="315"/>
      <c r="J10" s="315"/>
      <c r="K10" s="316"/>
      <c r="L10" s="109"/>
      <c r="M10" s="117"/>
    </row>
    <row r="11" spans="1:13" x14ac:dyDescent="0.2">
      <c r="A11" s="116"/>
      <c r="B11" s="112"/>
      <c r="C11" s="132"/>
      <c r="D11" s="110"/>
      <c r="E11" s="117"/>
      <c r="F11" s="314"/>
      <c r="G11" s="315"/>
      <c r="H11" s="315"/>
      <c r="I11" s="315"/>
      <c r="J11" s="315"/>
      <c r="K11" s="316"/>
      <c r="L11" s="109"/>
      <c r="M11" s="117"/>
    </row>
    <row r="12" spans="1:13" x14ac:dyDescent="0.2">
      <c r="A12" s="116"/>
      <c r="B12" s="112"/>
      <c r="C12" s="132"/>
      <c r="D12" s="110"/>
      <c r="E12" s="117"/>
      <c r="F12" s="314"/>
      <c r="G12" s="315"/>
      <c r="H12" s="315"/>
      <c r="I12" s="315"/>
      <c r="J12" s="315"/>
      <c r="K12" s="316"/>
      <c r="L12" s="109"/>
      <c r="M12" s="117"/>
    </row>
    <row r="13" spans="1:13" x14ac:dyDescent="0.2">
      <c r="A13" s="116"/>
      <c r="B13" s="112"/>
      <c r="C13" s="132"/>
      <c r="D13" s="110"/>
      <c r="E13" s="117"/>
      <c r="F13" s="314"/>
      <c r="G13" s="315"/>
      <c r="H13" s="315"/>
      <c r="I13" s="315"/>
      <c r="J13" s="315"/>
      <c r="K13" s="316"/>
      <c r="L13" s="109"/>
      <c r="M13" s="117"/>
    </row>
    <row r="14" spans="1:13" x14ac:dyDescent="0.2">
      <c r="A14" s="116"/>
      <c r="B14" s="112"/>
      <c r="C14" s="132"/>
      <c r="D14" s="110"/>
      <c r="E14" s="117"/>
      <c r="F14" s="314"/>
      <c r="G14" s="315"/>
      <c r="H14" s="315"/>
      <c r="I14" s="315"/>
      <c r="J14" s="315"/>
      <c r="K14" s="316"/>
      <c r="L14" s="109"/>
      <c r="M14" s="117"/>
    </row>
    <row r="15" spans="1:13" x14ac:dyDescent="0.2">
      <c r="A15" s="116"/>
      <c r="B15" s="112"/>
      <c r="C15" s="132"/>
      <c r="D15" s="110"/>
      <c r="E15" s="117"/>
      <c r="F15" s="314"/>
      <c r="G15" s="315"/>
      <c r="H15" s="315"/>
      <c r="I15" s="315"/>
      <c r="J15" s="315"/>
      <c r="K15" s="316"/>
      <c r="L15" s="109"/>
      <c r="M15" s="117"/>
    </row>
    <row r="16" spans="1:13" x14ac:dyDescent="0.2">
      <c r="A16" s="116"/>
      <c r="B16" s="112"/>
      <c r="C16" s="132"/>
      <c r="D16" s="110"/>
      <c r="E16" s="117"/>
      <c r="F16" s="314"/>
      <c r="G16" s="315"/>
      <c r="H16" s="315"/>
      <c r="I16" s="315"/>
      <c r="J16" s="315"/>
      <c r="K16" s="316"/>
      <c r="L16" s="109"/>
      <c r="M16" s="117"/>
    </row>
    <row r="17" spans="1:13" x14ac:dyDescent="0.2">
      <c r="A17" s="116"/>
      <c r="B17" s="112"/>
      <c r="C17" s="132"/>
      <c r="D17" s="110"/>
      <c r="E17" s="117"/>
      <c r="F17" s="314"/>
      <c r="G17" s="315"/>
      <c r="H17" s="315"/>
      <c r="I17" s="315"/>
      <c r="J17" s="315"/>
      <c r="K17" s="316"/>
      <c r="L17" s="109"/>
      <c r="M17" s="117"/>
    </row>
    <row r="18" spans="1:13" x14ac:dyDescent="0.2">
      <c r="A18" s="3"/>
      <c r="B18" s="112"/>
      <c r="C18" s="132"/>
      <c r="D18" s="110"/>
      <c r="E18" s="117"/>
      <c r="F18" s="314"/>
      <c r="G18" s="315"/>
      <c r="H18" s="315"/>
      <c r="I18" s="315"/>
      <c r="J18" s="315"/>
      <c r="K18" s="316"/>
      <c r="L18" s="109"/>
      <c r="M18" s="117"/>
    </row>
    <row r="19" spans="1:13" x14ac:dyDescent="0.2">
      <c r="A19" s="116"/>
      <c r="B19" s="112"/>
      <c r="C19" s="132"/>
      <c r="D19" s="110"/>
      <c r="E19" s="117"/>
      <c r="F19" s="314"/>
      <c r="G19" s="315"/>
      <c r="H19" s="315"/>
      <c r="I19" s="315"/>
      <c r="J19" s="315"/>
      <c r="K19" s="316"/>
      <c r="L19" s="109"/>
      <c r="M19" s="117"/>
    </row>
    <row r="20" spans="1:13" x14ac:dyDescent="0.2">
      <c r="A20" s="116"/>
      <c r="B20" s="112"/>
      <c r="C20" s="132"/>
      <c r="D20" s="110"/>
      <c r="E20" s="117"/>
      <c r="F20" s="314"/>
      <c r="G20" s="315"/>
      <c r="H20" s="315"/>
      <c r="I20" s="315"/>
      <c r="J20" s="315"/>
      <c r="K20" s="316"/>
      <c r="L20" s="109"/>
      <c r="M20" s="117"/>
    </row>
    <row r="21" spans="1:13" x14ac:dyDescent="0.2">
      <c r="A21" s="116"/>
      <c r="B21" s="112"/>
      <c r="C21" s="132"/>
      <c r="D21" s="110"/>
      <c r="E21" s="117"/>
      <c r="F21" s="314"/>
      <c r="G21" s="315"/>
      <c r="H21" s="315"/>
      <c r="I21" s="315"/>
      <c r="J21" s="315"/>
      <c r="K21" s="316"/>
      <c r="L21" s="109"/>
      <c r="M21" s="117"/>
    </row>
    <row r="22" spans="1:13" x14ac:dyDescent="0.2">
      <c r="A22" s="116"/>
      <c r="B22" s="112"/>
      <c r="C22" s="132"/>
      <c r="D22" s="110"/>
      <c r="E22" s="117"/>
      <c r="F22" s="314"/>
      <c r="G22" s="315"/>
      <c r="H22" s="315"/>
      <c r="I22" s="315"/>
      <c r="J22" s="315"/>
      <c r="K22" s="316"/>
      <c r="L22" s="109"/>
      <c r="M22" s="117"/>
    </row>
    <row r="23" spans="1:13" x14ac:dyDescent="0.2">
      <c r="A23" s="116"/>
      <c r="B23" s="112"/>
      <c r="C23" s="132"/>
      <c r="D23" s="110"/>
      <c r="E23" s="117"/>
      <c r="F23" s="314"/>
      <c r="G23" s="315"/>
      <c r="H23" s="315"/>
      <c r="I23" s="315"/>
      <c r="J23" s="315"/>
      <c r="K23" s="316"/>
      <c r="L23" s="109"/>
      <c r="M23" s="117"/>
    </row>
    <row r="24" spans="1:13" x14ac:dyDescent="0.2">
      <c r="A24" s="116"/>
      <c r="B24" s="112"/>
      <c r="C24" s="132"/>
      <c r="D24" s="110"/>
      <c r="E24" s="117"/>
      <c r="F24" s="314"/>
      <c r="G24" s="315"/>
      <c r="H24" s="315"/>
      <c r="I24" s="315"/>
      <c r="J24" s="315"/>
      <c r="K24" s="316"/>
      <c r="L24" s="109"/>
      <c r="M24" s="117"/>
    </row>
    <row r="25" spans="1:13" x14ac:dyDescent="0.2">
      <c r="A25" s="116"/>
      <c r="B25" s="112"/>
      <c r="C25" s="132"/>
      <c r="D25" s="110"/>
      <c r="E25" s="117"/>
      <c r="F25" s="314"/>
      <c r="G25" s="315"/>
      <c r="H25" s="315"/>
      <c r="I25" s="315"/>
      <c r="J25" s="315"/>
      <c r="K25" s="316"/>
      <c r="L25" s="109"/>
      <c r="M25" s="117"/>
    </row>
    <row r="26" spans="1:13" x14ac:dyDescent="0.2">
      <c r="A26" s="116"/>
      <c r="B26" s="112"/>
      <c r="C26" s="132"/>
      <c r="D26" s="110"/>
      <c r="E26" s="117"/>
      <c r="F26" s="314"/>
      <c r="G26" s="315"/>
      <c r="H26" s="315"/>
      <c r="I26" s="315"/>
      <c r="J26" s="315"/>
      <c r="K26" s="316"/>
      <c r="L26" s="109"/>
      <c r="M26" s="117"/>
    </row>
    <row r="27" spans="1:13" x14ac:dyDescent="0.2">
      <c r="A27" s="116"/>
      <c r="B27" s="112"/>
      <c r="C27" s="132"/>
      <c r="D27" s="110"/>
      <c r="E27" s="117"/>
      <c r="F27" s="314"/>
      <c r="G27" s="315"/>
      <c r="H27" s="315"/>
      <c r="I27" s="315"/>
      <c r="J27" s="315"/>
      <c r="K27" s="316"/>
      <c r="L27" s="109"/>
      <c r="M27" s="117"/>
    </row>
    <row r="28" spans="1:13" x14ac:dyDescent="0.2">
      <c r="A28" s="116"/>
      <c r="B28" s="112"/>
      <c r="C28" s="132"/>
      <c r="D28" s="110"/>
      <c r="E28" s="117"/>
      <c r="F28" s="314"/>
      <c r="G28" s="315"/>
      <c r="H28" s="315"/>
      <c r="I28" s="315"/>
      <c r="J28" s="315"/>
      <c r="K28" s="316"/>
      <c r="L28" s="109"/>
      <c r="M28" s="117"/>
    </row>
    <row r="29" spans="1:13" x14ac:dyDescent="0.2">
      <c r="A29" s="126" t="s">
        <v>103</v>
      </c>
      <c r="B29" s="127"/>
      <c r="C29" s="134"/>
      <c r="D29" s="129"/>
      <c r="E29" s="130"/>
      <c r="F29" s="134"/>
      <c r="G29" s="129"/>
      <c r="H29" s="129"/>
      <c r="I29" s="129"/>
      <c r="J29" s="129"/>
      <c r="K29" s="130"/>
      <c r="L29" s="128"/>
      <c r="M29" s="130"/>
    </row>
    <row r="30" spans="1:13" x14ac:dyDescent="0.2">
      <c r="A30" s="118" t="s">
        <v>68</v>
      </c>
      <c r="B30" s="113"/>
      <c r="C30" s="135"/>
      <c r="D30" s="120"/>
      <c r="E30" s="121"/>
      <c r="F30" s="135"/>
      <c r="G30" s="120"/>
      <c r="H30" s="120"/>
      <c r="I30" s="120"/>
      <c r="J30" s="120"/>
      <c r="K30" s="121"/>
      <c r="L30" s="119"/>
      <c r="M30" s="121"/>
    </row>
    <row r="31" spans="1:13" x14ac:dyDescent="0.2">
      <c r="A31" s="158"/>
      <c r="B31" s="159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</row>
    <row r="32" spans="1:13" ht="16.5" x14ac:dyDescent="0.3">
      <c r="A32" s="161" t="s">
        <v>254</v>
      </c>
      <c r="B32" s="159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</row>
    <row r="33" spans="1:13" x14ac:dyDescent="0.2">
      <c r="A33" s="395" t="s">
        <v>102</v>
      </c>
      <c r="B33" s="395" t="s">
        <v>68</v>
      </c>
      <c r="C33" s="392" t="s">
        <v>105</v>
      </c>
      <c r="D33" s="393"/>
      <c r="E33" s="393"/>
      <c r="F33" s="392" t="s">
        <v>96</v>
      </c>
      <c r="G33" s="393"/>
      <c r="H33" s="393"/>
      <c r="I33" s="393"/>
      <c r="J33" s="393"/>
      <c r="K33" s="394"/>
      <c r="L33" s="393" t="s">
        <v>93</v>
      </c>
      <c r="M33" s="394"/>
    </row>
    <row r="34" spans="1:13" x14ac:dyDescent="0.2">
      <c r="A34" s="396"/>
      <c r="B34" s="396"/>
      <c r="C34" s="176" t="s">
        <v>65</v>
      </c>
      <c r="D34" s="177" t="s">
        <v>100</v>
      </c>
      <c r="E34" s="207" t="s">
        <v>101</v>
      </c>
      <c r="F34" s="208" t="s">
        <v>78</v>
      </c>
      <c r="G34" s="105" t="s">
        <v>79</v>
      </c>
      <c r="H34" s="105" t="s">
        <v>80</v>
      </c>
      <c r="I34" s="105" t="s">
        <v>81</v>
      </c>
      <c r="J34" s="105" t="s">
        <v>82</v>
      </c>
      <c r="K34" s="209" t="s">
        <v>83</v>
      </c>
      <c r="L34" s="58" t="s">
        <v>76</v>
      </c>
      <c r="M34" s="111" t="s">
        <v>77</v>
      </c>
    </row>
    <row r="35" spans="1:13" x14ac:dyDescent="0.2">
      <c r="A35" s="116"/>
      <c r="B35" s="112"/>
      <c r="C35" s="132"/>
      <c r="D35" s="110"/>
      <c r="E35" s="117"/>
      <c r="F35" s="132"/>
      <c r="G35" s="110"/>
      <c r="H35" s="110"/>
      <c r="I35" s="110"/>
      <c r="J35" s="110"/>
      <c r="K35" s="117"/>
      <c r="L35" s="109"/>
      <c r="M35" s="117"/>
    </row>
    <row r="36" spans="1:13" x14ac:dyDescent="0.2">
      <c r="A36" s="116"/>
      <c r="B36" s="112"/>
      <c r="C36" s="132"/>
      <c r="D36" s="110"/>
      <c r="E36" s="117"/>
      <c r="F36" s="132"/>
      <c r="G36" s="110"/>
      <c r="H36" s="110"/>
      <c r="I36" s="110"/>
      <c r="J36" s="110"/>
      <c r="K36" s="117"/>
      <c r="L36" s="109"/>
      <c r="M36" s="117"/>
    </row>
    <row r="37" spans="1:13" x14ac:dyDescent="0.2">
      <c r="A37" s="116"/>
      <c r="B37" s="112"/>
      <c r="C37" s="132"/>
      <c r="D37" s="110"/>
      <c r="E37" s="117"/>
      <c r="F37" s="132"/>
      <c r="G37" s="110"/>
      <c r="H37" s="110"/>
      <c r="I37" s="110"/>
      <c r="J37" s="110"/>
      <c r="K37" s="117"/>
      <c r="L37" s="109"/>
      <c r="M37" s="117"/>
    </row>
    <row r="38" spans="1:13" x14ac:dyDescent="0.2">
      <c r="A38" s="116"/>
      <c r="B38" s="112"/>
      <c r="C38" s="132"/>
      <c r="D38" s="110"/>
      <c r="E38" s="117"/>
      <c r="F38" s="132"/>
      <c r="G38" s="110"/>
      <c r="H38" s="110"/>
      <c r="I38" s="110"/>
      <c r="J38" s="110"/>
      <c r="K38" s="117"/>
      <c r="L38" s="109"/>
      <c r="M38" s="117"/>
    </row>
    <row r="39" spans="1:13" x14ac:dyDescent="0.2">
      <c r="A39" s="116"/>
      <c r="B39" s="112"/>
      <c r="C39" s="132"/>
      <c r="D39" s="110"/>
      <c r="E39" s="117"/>
      <c r="F39" s="132"/>
      <c r="G39" s="110"/>
      <c r="H39" s="110"/>
      <c r="I39" s="110"/>
      <c r="J39" s="110"/>
      <c r="K39" s="117"/>
      <c r="L39" s="109"/>
      <c r="M39" s="117"/>
    </row>
    <row r="40" spans="1:13" x14ac:dyDescent="0.2">
      <c r="A40" s="116"/>
      <c r="B40" s="112"/>
      <c r="C40" s="132"/>
      <c r="D40" s="110"/>
      <c r="E40" s="117"/>
      <c r="F40" s="132"/>
      <c r="G40" s="110"/>
      <c r="H40" s="110"/>
      <c r="I40" s="110"/>
      <c r="J40" s="110"/>
      <c r="K40" s="117"/>
      <c r="L40" s="109"/>
      <c r="M40" s="117"/>
    </row>
    <row r="41" spans="1:13" x14ac:dyDescent="0.2">
      <c r="A41" s="116"/>
      <c r="B41" s="112"/>
      <c r="C41" s="132"/>
      <c r="D41" s="110"/>
      <c r="E41" s="117"/>
      <c r="F41" s="132"/>
      <c r="G41" s="110"/>
      <c r="H41" s="110"/>
      <c r="I41" s="110"/>
      <c r="J41" s="110"/>
      <c r="K41" s="117"/>
      <c r="L41" s="109"/>
      <c r="M41" s="117"/>
    </row>
    <row r="42" spans="1:13" x14ac:dyDescent="0.2">
      <c r="A42" s="116"/>
      <c r="B42" s="112"/>
      <c r="C42" s="132"/>
      <c r="D42" s="110"/>
      <c r="E42" s="117"/>
      <c r="F42" s="132"/>
      <c r="G42" s="110"/>
      <c r="H42" s="110"/>
      <c r="I42" s="110"/>
      <c r="J42" s="110"/>
      <c r="K42" s="117"/>
      <c r="L42" s="109"/>
      <c r="M42" s="117"/>
    </row>
    <row r="43" spans="1:13" x14ac:dyDescent="0.2">
      <c r="A43" s="116"/>
      <c r="B43" s="112"/>
      <c r="C43" s="132"/>
      <c r="D43" s="110"/>
      <c r="E43" s="117"/>
      <c r="F43" s="132"/>
      <c r="G43" s="110"/>
      <c r="H43" s="110"/>
      <c r="I43" s="110"/>
      <c r="J43" s="110"/>
      <c r="K43" s="117"/>
      <c r="L43" s="109"/>
      <c r="M43" s="117"/>
    </row>
    <row r="44" spans="1:13" x14ac:dyDescent="0.2">
      <c r="A44" s="116"/>
      <c r="B44" s="112"/>
      <c r="C44" s="132"/>
      <c r="D44" s="110"/>
      <c r="E44" s="117"/>
      <c r="F44" s="132"/>
      <c r="G44" s="110"/>
      <c r="H44" s="110"/>
      <c r="I44" s="110"/>
      <c r="J44" s="110"/>
      <c r="K44" s="117"/>
      <c r="L44" s="109"/>
      <c r="M44" s="117"/>
    </row>
    <row r="45" spans="1:13" x14ac:dyDescent="0.2">
      <c r="A45" s="116"/>
      <c r="B45" s="112"/>
      <c r="C45" s="132"/>
      <c r="D45" s="110"/>
      <c r="E45" s="117"/>
      <c r="F45" s="132"/>
      <c r="G45" s="110"/>
      <c r="H45" s="110"/>
      <c r="I45" s="110"/>
      <c r="J45" s="110"/>
      <c r="K45" s="117"/>
      <c r="L45" s="109"/>
      <c r="M45" s="117"/>
    </row>
    <row r="46" spans="1:13" x14ac:dyDescent="0.2">
      <c r="A46" s="116"/>
      <c r="B46" s="112"/>
      <c r="C46" s="132"/>
      <c r="D46" s="110"/>
      <c r="E46" s="117"/>
      <c r="F46" s="132"/>
      <c r="G46" s="110"/>
      <c r="H46" s="110"/>
      <c r="I46" s="110"/>
      <c r="J46" s="110"/>
      <c r="K46" s="117"/>
      <c r="L46" s="109"/>
      <c r="M46" s="117"/>
    </row>
    <row r="47" spans="1:13" x14ac:dyDescent="0.2">
      <c r="A47" s="116"/>
      <c r="B47" s="112"/>
      <c r="C47" s="132"/>
      <c r="D47" s="110"/>
      <c r="E47" s="117"/>
      <c r="F47" s="132"/>
      <c r="G47" s="110"/>
      <c r="H47" s="110"/>
      <c r="I47" s="110"/>
      <c r="J47" s="110"/>
      <c r="K47" s="117"/>
      <c r="L47" s="109"/>
      <c r="M47" s="117"/>
    </row>
    <row r="48" spans="1:13" x14ac:dyDescent="0.2">
      <c r="A48" s="116"/>
      <c r="B48" s="112"/>
      <c r="C48" s="132"/>
      <c r="D48" s="110"/>
      <c r="E48" s="117"/>
      <c r="F48" s="132"/>
      <c r="G48" s="110"/>
      <c r="H48" s="110"/>
      <c r="I48" s="110"/>
      <c r="J48" s="110"/>
      <c r="K48" s="117"/>
      <c r="L48" s="109"/>
      <c r="M48" s="117"/>
    </row>
    <row r="49" spans="1:13" x14ac:dyDescent="0.2">
      <c r="A49" s="116"/>
      <c r="B49" s="112"/>
      <c r="C49" s="132"/>
      <c r="D49" s="110"/>
      <c r="E49" s="117"/>
      <c r="F49" s="132"/>
      <c r="G49" s="110"/>
      <c r="H49" s="110"/>
      <c r="I49" s="110"/>
      <c r="J49" s="110"/>
      <c r="K49" s="117"/>
      <c r="L49" s="109"/>
      <c r="M49" s="117"/>
    </row>
    <row r="50" spans="1:13" x14ac:dyDescent="0.2">
      <c r="A50" s="116"/>
      <c r="B50" s="112"/>
      <c r="C50" s="132"/>
      <c r="D50" s="110"/>
      <c r="E50" s="117"/>
      <c r="F50" s="132"/>
      <c r="G50" s="110"/>
      <c r="H50" s="110"/>
      <c r="I50" s="110"/>
      <c r="J50" s="110"/>
      <c r="K50" s="117"/>
      <c r="L50" s="109"/>
      <c r="M50" s="117"/>
    </row>
    <row r="51" spans="1:13" x14ac:dyDescent="0.2">
      <c r="A51" s="116"/>
      <c r="B51" s="112"/>
      <c r="C51" s="132"/>
      <c r="D51" s="110"/>
      <c r="E51" s="117"/>
      <c r="F51" s="132"/>
      <c r="G51" s="110"/>
      <c r="H51" s="110"/>
      <c r="I51" s="110"/>
      <c r="J51" s="110"/>
      <c r="K51" s="117"/>
      <c r="L51" s="109"/>
      <c r="M51" s="117"/>
    </row>
    <row r="52" spans="1:13" x14ac:dyDescent="0.2">
      <c r="A52" s="116"/>
      <c r="B52" s="112"/>
      <c r="C52" s="132"/>
      <c r="D52" s="110"/>
      <c r="E52" s="117"/>
      <c r="F52" s="132"/>
      <c r="G52" s="110"/>
      <c r="H52" s="110"/>
      <c r="I52" s="110"/>
      <c r="J52" s="110"/>
      <c r="K52" s="117"/>
      <c r="L52" s="109"/>
      <c r="M52" s="117"/>
    </row>
    <row r="53" spans="1:13" x14ac:dyDescent="0.2">
      <c r="A53" s="116"/>
      <c r="B53" s="112"/>
      <c r="C53" s="132"/>
      <c r="D53" s="110"/>
      <c r="E53" s="117"/>
      <c r="F53" s="132"/>
      <c r="G53" s="110"/>
      <c r="H53" s="110"/>
      <c r="I53" s="110"/>
      <c r="J53" s="110"/>
      <c r="K53" s="117"/>
      <c r="L53" s="109"/>
      <c r="M53" s="117"/>
    </row>
    <row r="54" spans="1:13" x14ac:dyDescent="0.2">
      <c r="A54" s="116"/>
      <c r="B54" s="112"/>
      <c r="C54" s="132"/>
      <c r="D54" s="110"/>
      <c r="E54" s="117"/>
      <c r="F54" s="132"/>
      <c r="G54" s="110"/>
      <c r="H54" s="110"/>
      <c r="I54" s="110"/>
      <c r="J54" s="110"/>
      <c r="K54" s="117"/>
      <c r="L54" s="109"/>
      <c r="M54" s="117"/>
    </row>
    <row r="55" spans="1:13" x14ac:dyDescent="0.2">
      <c r="A55" s="116"/>
      <c r="B55" s="112"/>
      <c r="C55" s="132"/>
      <c r="D55" s="110"/>
      <c r="E55" s="117"/>
      <c r="F55" s="132"/>
      <c r="G55" s="110"/>
      <c r="H55" s="110"/>
      <c r="I55" s="110"/>
      <c r="J55" s="110"/>
      <c r="K55" s="117"/>
      <c r="L55" s="109"/>
      <c r="M55" s="117"/>
    </row>
    <row r="56" spans="1:13" x14ac:dyDescent="0.2">
      <c r="A56" s="116"/>
      <c r="B56" s="112"/>
      <c r="C56" s="132"/>
      <c r="D56" s="110"/>
      <c r="E56" s="117"/>
      <c r="F56" s="132"/>
      <c r="G56" s="110"/>
      <c r="H56" s="110"/>
      <c r="I56" s="110"/>
      <c r="J56" s="110"/>
      <c r="K56" s="117"/>
      <c r="L56" s="109"/>
      <c r="M56" s="117"/>
    </row>
    <row r="57" spans="1:13" x14ac:dyDescent="0.2">
      <c r="A57" s="116"/>
      <c r="B57" s="112"/>
      <c r="C57" s="132"/>
      <c r="D57" s="110"/>
      <c r="E57" s="117"/>
      <c r="F57" s="132"/>
      <c r="G57" s="110"/>
      <c r="H57" s="110"/>
      <c r="I57" s="110"/>
      <c r="J57" s="110"/>
      <c r="K57" s="117"/>
      <c r="L57" s="109"/>
      <c r="M57" s="117"/>
    </row>
    <row r="58" spans="1:13" x14ac:dyDescent="0.2">
      <c r="A58" s="116"/>
      <c r="B58" s="112"/>
      <c r="C58" s="132"/>
      <c r="D58" s="110"/>
      <c r="E58" s="117"/>
      <c r="F58" s="132"/>
      <c r="G58" s="110"/>
      <c r="H58" s="110"/>
      <c r="I58" s="110"/>
      <c r="J58" s="110"/>
      <c r="K58" s="117"/>
      <c r="L58" s="109"/>
      <c r="M58" s="117"/>
    </row>
    <row r="59" spans="1:13" x14ac:dyDescent="0.2">
      <c r="A59" s="116"/>
      <c r="B59" s="112"/>
      <c r="C59" s="132"/>
      <c r="D59" s="110"/>
      <c r="E59" s="117"/>
      <c r="F59" s="132"/>
      <c r="G59" s="110"/>
      <c r="H59" s="110"/>
      <c r="I59" s="110"/>
      <c r="J59" s="110"/>
      <c r="K59" s="117"/>
      <c r="L59" s="109"/>
      <c r="M59" s="117"/>
    </row>
    <row r="60" spans="1:13" x14ac:dyDescent="0.2">
      <c r="A60" s="122"/>
      <c r="B60" s="112"/>
      <c r="C60" s="133"/>
      <c r="D60" s="124"/>
      <c r="E60" s="125"/>
      <c r="F60" s="133"/>
      <c r="G60" s="124"/>
      <c r="H60" s="124"/>
      <c r="I60" s="124"/>
      <c r="J60" s="124"/>
      <c r="K60" s="125"/>
      <c r="L60" s="123"/>
      <c r="M60" s="125"/>
    </row>
    <row r="61" spans="1:13" s="12" customFormat="1" x14ac:dyDescent="0.2">
      <c r="A61" s="126" t="s">
        <v>104</v>
      </c>
      <c r="B61" s="127"/>
      <c r="C61" s="134"/>
      <c r="D61" s="129"/>
      <c r="E61" s="130"/>
      <c r="F61" s="134"/>
      <c r="G61" s="129"/>
      <c r="H61" s="129"/>
      <c r="I61" s="129"/>
      <c r="J61" s="129"/>
      <c r="K61" s="130"/>
      <c r="L61" s="128"/>
      <c r="M61" s="130"/>
    </row>
    <row r="62" spans="1:13" s="12" customFormat="1" x14ac:dyDescent="0.2">
      <c r="A62" s="118" t="s">
        <v>68</v>
      </c>
      <c r="B62" s="113"/>
      <c r="C62" s="135"/>
      <c r="D62" s="120"/>
      <c r="E62" s="121"/>
      <c r="F62" s="135"/>
      <c r="G62" s="120"/>
      <c r="H62" s="120"/>
      <c r="I62" s="120"/>
      <c r="J62" s="120"/>
      <c r="K62" s="121"/>
      <c r="L62" s="119"/>
      <c r="M62" s="121"/>
    </row>
  </sheetData>
  <sortState ref="A2:G28">
    <sortCondition descending="1" ref="C1"/>
  </sortState>
  <mergeCells count="10">
    <mergeCell ref="A33:A34"/>
    <mergeCell ref="B33:B34"/>
    <mergeCell ref="C33:E33"/>
    <mergeCell ref="F33:K33"/>
    <mergeCell ref="L33:M33"/>
    <mergeCell ref="C2:E2"/>
    <mergeCell ref="L2:M2"/>
    <mergeCell ref="B2:B3"/>
    <mergeCell ref="A2:A3"/>
    <mergeCell ref="F2:K2"/>
  </mergeCells>
  <pageMargins left="0.70866141732283472" right="0.70866141732283472" top="0.74803149606299213" bottom="0.74803149606299213" header="0.31496062992125984" footer="0.31496062992125984"/>
  <pageSetup paperSize="9" scale="80" fitToHeight="2" orientation="portrait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C00000"/>
  </sheetPr>
  <dimension ref="A1:AD62"/>
  <sheetViews>
    <sheetView showGridLines="0" view="pageBreakPreview" zoomScale="85" zoomScaleSheetLayoutView="85" workbookViewId="0">
      <selection activeCell="Q16" sqref="Q16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13" t="s">
        <v>255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">
        <v>3.6866021266892348</v>
      </c>
      <c r="C4" s="2">
        <v>7.7763254295008855</v>
      </c>
      <c r="D4" s="2">
        <v>8.9829976403163752</v>
      </c>
      <c r="E4" s="2">
        <v>0</v>
      </c>
      <c r="F4" s="2">
        <v>1.0486531161405028</v>
      </c>
      <c r="G4" s="2">
        <v>1.3689461604129189</v>
      </c>
      <c r="H4" s="2">
        <v>1.7070212064372043</v>
      </c>
      <c r="I4" s="2">
        <v>1.6271571420919357</v>
      </c>
      <c r="J4" s="2">
        <v>1.4649354849650096</v>
      </c>
      <c r="K4" s="2">
        <v>1.0527012733548577</v>
      </c>
      <c r="L4" s="2">
        <v>0.76486977267262479</v>
      </c>
      <c r="M4" s="2">
        <v>0.65983923637694508</v>
      </c>
      <c r="N4" s="2">
        <v>0.54467001674164506</v>
      </c>
      <c r="O4" s="2">
        <v>1.1633530147630393</v>
      </c>
      <c r="P4" s="2">
        <v>0.81157790985816325</v>
      </c>
      <c r="Q4" s="2">
        <v>0.78532554509712538</v>
      </c>
      <c r="R4" s="2">
        <v>0.54542681549928151</v>
      </c>
      <c r="S4" s="2">
        <v>0.6011960234223086</v>
      </c>
      <c r="T4" s="2">
        <v>0.76523199784927953</v>
      </c>
      <c r="U4" s="2">
        <v>1.0895111429655446</v>
      </c>
      <c r="V4" s="2">
        <v>1.6927597264817376</v>
      </c>
      <c r="W4" s="2">
        <v>3.5158014262324677</v>
      </c>
      <c r="X4" s="2">
        <v>4.3529910784825319</v>
      </c>
      <c r="Y4" s="2">
        <v>3.9207170235854933</v>
      </c>
      <c r="Z4" s="14">
        <v>1.2127540193164297</v>
      </c>
      <c r="AA4" s="15">
        <v>0.74192488756359387</v>
      </c>
      <c r="AB4" s="15">
        <v>2.5561687325995091</v>
      </c>
      <c r="AC4" s="15">
        <v>1.5036158798265109</v>
      </c>
      <c r="AD4" s="16">
        <v>2.0803587629140465</v>
      </c>
    </row>
    <row r="5" spans="1:30" x14ac:dyDescent="0.2">
      <c r="A5" s="356" t="s">
        <v>199</v>
      </c>
      <c r="B5" s="2">
        <v>0.40554848546990119</v>
      </c>
      <c r="C5" s="2">
        <v>1.0413726182336684</v>
      </c>
      <c r="D5" s="2">
        <v>2.2665817460243116</v>
      </c>
      <c r="E5" s="2">
        <v>0.79360562780928645</v>
      </c>
      <c r="F5" s="2">
        <v>0</v>
      </c>
      <c r="G5" s="2">
        <v>0</v>
      </c>
      <c r="H5" s="2">
        <v>0.30850877196582194</v>
      </c>
      <c r="I5" s="2">
        <v>0.17745643456787663</v>
      </c>
      <c r="J5" s="2">
        <v>6.4136925193191086E-2</v>
      </c>
      <c r="K5" s="2">
        <v>5.0449473939204896E-2</v>
      </c>
      <c r="L5" s="2">
        <v>4.8434744607937841E-2</v>
      </c>
      <c r="M5" s="2">
        <v>5.1160032855776548E-2</v>
      </c>
      <c r="N5" s="2">
        <v>0</v>
      </c>
      <c r="O5" s="2">
        <v>0</v>
      </c>
      <c r="P5" s="2">
        <v>0</v>
      </c>
      <c r="Q5" s="2">
        <v>0</v>
      </c>
      <c r="R5" s="2">
        <v>1.3869771732176434E-2</v>
      </c>
      <c r="S5" s="2">
        <v>7.0562907288968704E-2</v>
      </c>
      <c r="T5" s="2">
        <v>0</v>
      </c>
      <c r="U5" s="2">
        <v>0</v>
      </c>
      <c r="V5" s="2">
        <v>0</v>
      </c>
      <c r="W5" s="2">
        <v>4.6284020007776212E-2</v>
      </c>
      <c r="X5" s="2">
        <v>0.28743751714313881</v>
      </c>
      <c r="Y5" s="2">
        <v>0.41285726937646833</v>
      </c>
      <c r="Z5" s="17">
        <v>0.11669106385496815</v>
      </c>
      <c r="AA5" s="18">
        <v>1.4072113170190857E-2</v>
      </c>
      <c r="AB5" s="18">
        <v>0.12442980108789721</v>
      </c>
      <c r="AC5" s="18">
        <v>8.5064326037685406E-2</v>
      </c>
      <c r="AD5" s="19">
        <v>0.25159443109231272</v>
      </c>
    </row>
    <row r="6" spans="1:30" x14ac:dyDescent="0.2">
      <c r="A6" s="356" t="s">
        <v>200</v>
      </c>
      <c r="B6" s="2">
        <v>1.3817960088464887</v>
      </c>
      <c r="C6" s="2">
        <v>1.02130653617031</v>
      </c>
      <c r="D6" s="2">
        <v>0.67219377573659489</v>
      </c>
      <c r="E6" s="2">
        <v>0</v>
      </c>
      <c r="F6" s="2">
        <v>2.1980322536528392</v>
      </c>
      <c r="G6" s="2">
        <v>12.730909312957731</v>
      </c>
      <c r="H6" s="2">
        <v>20.515942979122702</v>
      </c>
      <c r="I6" s="2">
        <v>14.890180531092302</v>
      </c>
      <c r="J6" s="2">
        <v>9.4286976821947306</v>
      </c>
      <c r="K6" s="2">
        <v>7.4962355614425826</v>
      </c>
      <c r="L6" s="2">
        <v>5.0173042147667566</v>
      </c>
      <c r="M6" s="2">
        <v>4.3352854979104087</v>
      </c>
      <c r="N6" s="2">
        <v>2.7294178018313917</v>
      </c>
      <c r="O6" s="2">
        <v>1.368818651272427</v>
      </c>
      <c r="P6" s="2">
        <v>1.843264375583602</v>
      </c>
      <c r="Q6" s="2">
        <v>1.2626438626233334</v>
      </c>
      <c r="R6" s="2">
        <v>0.91497191280064705</v>
      </c>
      <c r="S6" s="2">
        <v>1.0840348466112881</v>
      </c>
      <c r="T6" s="2">
        <v>1.5432370517910556</v>
      </c>
      <c r="U6" s="2">
        <v>1.75094956991215</v>
      </c>
      <c r="V6" s="2">
        <v>0.67949990870582722</v>
      </c>
      <c r="W6" s="2">
        <v>1.565867076814365</v>
      </c>
      <c r="X6" s="2">
        <v>4.0866817073892605</v>
      </c>
      <c r="Y6" s="2">
        <v>4.0690346016986263</v>
      </c>
      <c r="Z6" s="17">
        <v>10.28060774442158</v>
      </c>
      <c r="AA6" s="18">
        <v>1.5338585751204483</v>
      </c>
      <c r="AB6" s="18">
        <v>2.2825449860518812</v>
      </c>
      <c r="AC6" s="18">
        <v>4.6990037685313029</v>
      </c>
      <c r="AD6" s="19">
        <v>4.2744294050386422</v>
      </c>
    </row>
    <row r="7" spans="1:30" x14ac:dyDescent="0.2">
      <c r="A7" s="356" t="s">
        <v>201</v>
      </c>
      <c r="B7" s="2">
        <v>1.71802639202253</v>
      </c>
      <c r="C7" s="2">
        <v>2.7229421023111402</v>
      </c>
      <c r="D7" s="2">
        <v>4.0106239442187182</v>
      </c>
      <c r="E7" s="2">
        <v>2.9901073844679957</v>
      </c>
      <c r="F7" s="2">
        <v>0</v>
      </c>
      <c r="G7" s="2">
        <v>0</v>
      </c>
      <c r="H7" s="2">
        <v>0.38678722061084075</v>
      </c>
      <c r="I7" s="2">
        <v>0.3500695273683847</v>
      </c>
      <c r="J7" s="2">
        <v>0.36667730354690542</v>
      </c>
      <c r="K7" s="2">
        <v>0.11854894370862483</v>
      </c>
      <c r="L7" s="2">
        <v>9.5331765162397206E-2</v>
      </c>
      <c r="M7" s="2">
        <v>6.8734808515841364E-2</v>
      </c>
      <c r="N7" s="2">
        <v>8.0366384961180232E-2</v>
      </c>
      <c r="O7" s="2">
        <v>0.10925709635562153</v>
      </c>
      <c r="P7" s="2">
        <v>0</v>
      </c>
      <c r="Q7" s="2">
        <v>0</v>
      </c>
      <c r="R7" s="2">
        <v>0.24169105834346274</v>
      </c>
      <c r="S7" s="2">
        <v>0.28169160447920982</v>
      </c>
      <c r="T7" s="2">
        <v>0.17919194848773887</v>
      </c>
      <c r="U7" s="2">
        <v>1.0045504599017232</v>
      </c>
      <c r="V7" s="2">
        <v>0.44944045290204787</v>
      </c>
      <c r="W7" s="2">
        <v>0.42437210398219205</v>
      </c>
      <c r="X7" s="2">
        <v>0</v>
      </c>
      <c r="Y7" s="2">
        <v>0.11165778276347586</v>
      </c>
      <c r="Z7" s="17">
        <v>0.23102492815216571</v>
      </c>
      <c r="AA7" s="18">
        <v>0.11883435735657906</v>
      </c>
      <c r="AB7" s="18">
        <v>0.3615354580061963</v>
      </c>
      <c r="AC7" s="18">
        <v>0.23713158117164701</v>
      </c>
      <c r="AD7" s="19">
        <v>0.65458617850458478</v>
      </c>
    </row>
    <row r="8" spans="1:30" x14ac:dyDescent="0.2">
      <c r="A8" s="356" t="s">
        <v>202</v>
      </c>
      <c r="B8" s="2">
        <v>1.0088662609648853</v>
      </c>
      <c r="C8" s="2">
        <v>0.34698439590380337</v>
      </c>
      <c r="D8" s="2">
        <v>0.48262475381669206</v>
      </c>
      <c r="E8" s="2">
        <v>0.21435828243105037</v>
      </c>
      <c r="F8" s="2">
        <v>0.1762724594611578</v>
      </c>
      <c r="G8" s="2">
        <v>1.7383451068714337</v>
      </c>
      <c r="H8" s="2">
        <v>0.53211390611347609</v>
      </c>
      <c r="I8" s="2">
        <v>1.3749637372183761</v>
      </c>
      <c r="J8" s="2">
        <v>1.0302979169811226</v>
      </c>
      <c r="K8" s="2">
        <v>0.28645800412790667</v>
      </c>
      <c r="L8" s="2">
        <v>0.80647533327978349</v>
      </c>
      <c r="M8" s="2">
        <v>0.49287340531735346</v>
      </c>
      <c r="N8" s="2">
        <v>0.59399599992017171</v>
      </c>
      <c r="O8" s="2">
        <v>0.41100892749075263</v>
      </c>
      <c r="P8" s="2">
        <v>0.38478345259480651</v>
      </c>
      <c r="Q8" s="2">
        <v>0.8737633601390753</v>
      </c>
      <c r="R8" s="2">
        <v>0.59842709607934486</v>
      </c>
      <c r="S8" s="2">
        <v>0.62448362197391238</v>
      </c>
      <c r="T8" s="2">
        <v>0.15378651572092261</v>
      </c>
      <c r="U8" s="2">
        <v>0.18069870566059501</v>
      </c>
      <c r="V8" s="2">
        <v>0.15719810857835054</v>
      </c>
      <c r="W8" s="2">
        <v>1.8734192846218478</v>
      </c>
      <c r="X8" s="2">
        <v>2.9478854599253035</v>
      </c>
      <c r="Y8" s="2">
        <v>1.501338104657131</v>
      </c>
      <c r="Z8" s="17">
        <v>0.75386371717300305</v>
      </c>
      <c r="AA8" s="18">
        <v>0.58107707636634387</v>
      </c>
      <c r="AB8" s="18">
        <v>1.1357210298606919</v>
      </c>
      <c r="AC8" s="18">
        <v>0.82355394113334623</v>
      </c>
      <c r="AD8" s="19">
        <v>0.78297592499371893</v>
      </c>
    </row>
    <row r="9" spans="1:30" x14ac:dyDescent="0.2">
      <c r="A9" s="356" t="s">
        <v>203</v>
      </c>
      <c r="B9" s="2">
        <v>5.0962373163760448</v>
      </c>
      <c r="C9" s="2">
        <v>7.3959943986474483</v>
      </c>
      <c r="D9" s="2">
        <v>1.3491254645390445</v>
      </c>
      <c r="E9" s="2">
        <v>3.9309822973434558</v>
      </c>
      <c r="F9" s="2">
        <v>0</v>
      </c>
      <c r="G9" s="2">
        <v>0.3917314889180023</v>
      </c>
      <c r="H9" s="2">
        <v>0.49450119297736445</v>
      </c>
      <c r="I9" s="2">
        <v>2.1562117381501174</v>
      </c>
      <c r="J9" s="2">
        <v>2.1128050451191802</v>
      </c>
      <c r="K9" s="2">
        <v>1.7192446443534439</v>
      </c>
      <c r="L9" s="2">
        <v>1.5343191108996153</v>
      </c>
      <c r="M9" s="2">
        <v>1.5653707078933474</v>
      </c>
      <c r="N9" s="2">
        <v>1.5571327564296695</v>
      </c>
      <c r="O9" s="2">
        <v>2.1104995756515774</v>
      </c>
      <c r="P9" s="2">
        <v>2.8161006611679529</v>
      </c>
      <c r="Q9" s="2">
        <v>2.7849373293031765</v>
      </c>
      <c r="R9" s="2">
        <v>1.801230460121825</v>
      </c>
      <c r="S9" s="2">
        <v>1.2320869675408106</v>
      </c>
      <c r="T9" s="2">
        <v>0.56725419905330388</v>
      </c>
      <c r="U9" s="2">
        <v>0.63676683562312242</v>
      </c>
      <c r="V9" s="2">
        <v>0.24411460626280215</v>
      </c>
      <c r="W9" s="2">
        <v>1.1180115374390063</v>
      </c>
      <c r="X9" s="2">
        <v>1.038034197838128</v>
      </c>
      <c r="Y9" s="2">
        <v>4.235239835146098</v>
      </c>
      <c r="Z9" s="17">
        <v>1.5970754065655115</v>
      </c>
      <c r="AA9" s="18">
        <v>2.0503312917025021</v>
      </c>
      <c r="AB9" s="18">
        <v>1.3065702018937435</v>
      </c>
      <c r="AC9" s="18">
        <v>1.6513256333872524</v>
      </c>
      <c r="AD9" s="19">
        <v>1.9953305152831058</v>
      </c>
    </row>
    <row r="10" spans="1:30" x14ac:dyDescent="0.2">
      <c r="A10" s="356" t="s">
        <v>204</v>
      </c>
      <c r="B10" s="2">
        <v>7.3675933595064729</v>
      </c>
      <c r="C10" s="2">
        <v>11.892531755831246</v>
      </c>
      <c r="D10" s="2">
        <v>15.784912455612442</v>
      </c>
      <c r="E10" s="2">
        <v>11.138472273099431</v>
      </c>
      <c r="F10" s="2">
        <v>6.3140980916157528</v>
      </c>
      <c r="G10" s="2">
        <v>6.9705122152562096</v>
      </c>
      <c r="H10" s="2">
        <v>7.3207773939847991</v>
      </c>
      <c r="I10" s="2">
        <v>6.2162847481618391</v>
      </c>
      <c r="J10" s="2">
        <v>2.5353479166510708</v>
      </c>
      <c r="K10" s="2">
        <v>1.2272344794646217</v>
      </c>
      <c r="L10" s="2">
        <v>0.74956590101544829</v>
      </c>
      <c r="M10" s="2">
        <v>0.76104473154169572</v>
      </c>
      <c r="N10" s="2">
        <v>0.56114295694095528</v>
      </c>
      <c r="O10" s="2">
        <v>0.81640448566178503</v>
      </c>
      <c r="P10" s="2">
        <v>1.0700584312060992</v>
      </c>
      <c r="Q10" s="2">
        <v>0.87925373431520293</v>
      </c>
      <c r="R10" s="2">
        <v>0.77951976801961054</v>
      </c>
      <c r="S10" s="2">
        <v>0.48308054186073046</v>
      </c>
      <c r="T10" s="2">
        <v>0.28151346824768603</v>
      </c>
      <c r="U10" s="2">
        <v>0.67820817391030153</v>
      </c>
      <c r="V10" s="2">
        <v>1.2264960746853431</v>
      </c>
      <c r="W10" s="2">
        <v>3.5620594676022486</v>
      </c>
      <c r="X10" s="2">
        <v>6.8061316561139247</v>
      </c>
      <c r="Y10" s="2">
        <v>8.9760579585168969</v>
      </c>
      <c r="Z10" s="17">
        <v>3.1350425284699117</v>
      </c>
      <c r="AA10" s="18">
        <v>0.76490998633406393</v>
      </c>
      <c r="AB10" s="18">
        <v>3.5884111331794002</v>
      </c>
      <c r="AC10" s="18">
        <v>2.4961212159944584</v>
      </c>
      <c r="AD10" s="19">
        <v>4.3499292516175752</v>
      </c>
    </row>
    <row r="11" spans="1:30" x14ac:dyDescent="0.2">
      <c r="A11" s="356" t="s">
        <v>205</v>
      </c>
      <c r="B11" s="2">
        <v>0.3091404164915606</v>
      </c>
      <c r="C11" s="2">
        <v>0.16050702763261715</v>
      </c>
      <c r="D11" s="2">
        <v>1.3119087798838021</v>
      </c>
      <c r="E11" s="2">
        <v>2.0220674867775479</v>
      </c>
      <c r="F11" s="2">
        <v>1.1679007034001991</v>
      </c>
      <c r="G11" s="2">
        <v>2.1889838337254037</v>
      </c>
      <c r="H11" s="2">
        <v>1.88573543296024</v>
      </c>
      <c r="I11" s="2">
        <v>4.6488554695957429</v>
      </c>
      <c r="J11" s="2">
        <v>5.2897653074960482</v>
      </c>
      <c r="K11" s="2">
        <v>3.6236997437116574</v>
      </c>
      <c r="L11" s="2">
        <v>3.3434307606986797</v>
      </c>
      <c r="M11" s="2">
        <v>2.9988412247447327</v>
      </c>
      <c r="N11" s="2">
        <v>2.3416738783694098</v>
      </c>
      <c r="O11" s="2">
        <v>3.0314105062999452</v>
      </c>
      <c r="P11" s="2">
        <v>3.0226130877432618</v>
      </c>
      <c r="Q11" s="2">
        <v>2.6126769216775036</v>
      </c>
      <c r="R11" s="2">
        <v>2.6227917219788504</v>
      </c>
      <c r="S11" s="2">
        <v>2.5235343695233006</v>
      </c>
      <c r="T11" s="2">
        <v>2.4729383004272205</v>
      </c>
      <c r="U11" s="2">
        <v>3.2467422065770921</v>
      </c>
      <c r="V11" s="2">
        <v>2.9242993107716559</v>
      </c>
      <c r="W11" s="2">
        <v>3.7092295912643127</v>
      </c>
      <c r="X11" s="2">
        <v>4.4124529768937073</v>
      </c>
      <c r="Y11" s="2">
        <v>3.1955983085856059</v>
      </c>
      <c r="Z11" s="17">
        <v>3.6317213232011838</v>
      </c>
      <c r="AA11" s="18">
        <v>2.6924500809320446</v>
      </c>
      <c r="AB11" s="18">
        <v>3.3268767824199319</v>
      </c>
      <c r="AC11" s="18">
        <v>3.2170160621843875</v>
      </c>
      <c r="AD11" s="19">
        <v>2.7111165569679208</v>
      </c>
    </row>
    <row r="12" spans="1:30" x14ac:dyDescent="0.2">
      <c r="A12" s="356" t="s">
        <v>206</v>
      </c>
      <c r="B12" s="2">
        <v>7.3350888360154576</v>
      </c>
      <c r="C12" s="2">
        <v>7.2721398309604242</v>
      </c>
      <c r="D12" s="2">
        <v>4.7779523244666313</v>
      </c>
      <c r="E12" s="2">
        <v>5.3384847940775542</v>
      </c>
      <c r="F12" s="2">
        <v>5.4568041309514568</v>
      </c>
      <c r="G12" s="2">
        <v>12.606427888029073</v>
      </c>
      <c r="H12" s="2">
        <v>13.19623508508087</v>
      </c>
      <c r="I12" s="2">
        <v>9.3767583439098807</v>
      </c>
      <c r="J12" s="2">
        <v>9.7205046673129161</v>
      </c>
      <c r="K12" s="2">
        <v>9.8857122516225289</v>
      </c>
      <c r="L12" s="2">
        <v>9.1114320493312473</v>
      </c>
      <c r="M12" s="2">
        <v>8.929051137730621</v>
      </c>
      <c r="N12" s="2">
        <v>8.4483606709923151</v>
      </c>
      <c r="O12" s="2">
        <v>8.5047959885913205</v>
      </c>
      <c r="P12" s="2">
        <v>5.5183381764747272</v>
      </c>
      <c r="Q12" s="2">
        <v>4.0182360241631052</v>
      </c>
      <c r="R12" s="2">
        <v>3.9118077436154213</v>
      </c>
      <c r="S12" s="2">
        <v>4.362008616352087</v>
      </c>
      <c r="T12" s="2">
        <v>5.319715026799555</v>
      </c>
      <c r="U12" s="2">
        <v>6.1597427422637363</v>
      </c>
      <c r="V12" s="2">
        <v>7.6575760230725782</v>
      </c>
      <c r="W12" s="2">
        <v>7.4157577460012156</v>
      </c>
      <c r="X12" s="2">
        <v>6.4662136095269638</v>
      </c>
      <c r="Y12" s="2">
        <v>7.2405104935212394</v>
      </c>
      <c r="Z12" s="17">
        <v>10.036615589164677</v>
      </c>
      <c r="AA12" s="18">
        <v>5.7939245366981629</v>
      </c>
      <c r="AB12" s="18">
        <v>6.7099192735308817</v>
      </c>
      <c r="AC12" s="18">
        <v>7.5134864664645749</v>
      </c>
      <c r="AD12" s="19">
        <v>7.4179022583692884</v>
      </c>
    </row>
    <row r="13" spans="1:30" x14ac:dyDescent="0.2">
      <c r="A13" s="356" t="s">
        <v>207</v>
      </c>
      <c r="B13" s="2">
        <v>7.7941463733758143</v>
      </c>
      <c r="C13" s="2">
        <v>1.798791196993895</v>
      </c>
      <c r="D13" s="2">
        <v>0.94772890331540405</v>
      </c>
      <c r="E13" s="2">
        <v>2.6155323632583869</v>
      </c>
      <c r="F13" s="2">
        <v>3.0544036253017088</v>
      </c>
      <c r="G13" s="2">
        <v>1.0780793312319537</v>
      </c>
      <c r="H13" s="2">
        <v>0.84727063978689987</v>
      </c>
      <c r="I13" s="2">
        <v>1.2119355991234737</v>
      </c>
      <c r="J13" s="2">
        <v>1.3747117796029471</v>
      </c>
      <c r="K13" s="2">
        <v>1.0519260327077211</v>
      </c>
      <c r="L13" s="2">
        <v>0.96163434386668489</v>
      </c>
      <c r="M13" s="2">
        <v>0.59611520666623219</v>
      </c>
      <c r="N13" s="2">
        <v>1.3276383817057464</v>
      </c>
      <c r="O13" s="2">
        <v>1.669966741768903</v>
      </c>
      <c r="P13" s="2">
        <v>1.2812855623941115</v>
      </c>
      <c r="Q13" s="2">
        <v>1.3111021419023017</v>
      </c>
      <c r="R13" s="2">
        <v>1.7239962194259963</v>
      </c>
      <c r="S13" s="2">
        <v>1.4691334888161496</v>
      </c>
      <c r="T13" s="2">
        <v>1.7092945751336519</v>
      </c>
      <c r="U13" s="2">
        <v>1.9565731111433247</v>
      </c>
      <c r="V13" s="2">
        <v>2.6837513822515264</v>
      </c>
      <c r="W13" s="2">
        <v>3.2596966066758881</v>
      </c>
      <c r="X13" s="2">
        <v>0.20991739355608582</v>
      </c>
      <c r="Y13" s="2">
        <v>0</v>
      </c>
      <c r="Z13" s="17">
        <v>1.0072656002923264</v>
      </c>
      <c r="AA13" s="18">
        <v>1.4638537560022014</v>
      </c>
      <c r="AB13" s="18">
        <v>1.6365388447934128</v>
      </c>
      <c r="AC13" s="18">
        <v>1.3692194003626468</v>
      </c>
      <c r="AD13" s="19">
        <v>1.7472762916668672</v>
      </c>
    </row>
    <row r="14" spans="1:30" x14ac:dyDescent="0.2">
      <c r="A14" s="356" t="s">
        <v>208</v>
      </c>
      <c r="B14" s="2">
        <v>0.70063172398384488</v>
      </c>
      <c r="C14" s="2">
        <v>1.0153980366393638</v>
      </c>
      <c r="D14" s="2">
        <v>0.86475938609954328</v>
      </c>
      <c r="E14" s="2">
        <v>0</v>
      </c>
      <c r="F14" s="2">
        <v>0.22382778338378745</v>
      </c>
      <c r="G14" s="2">
        <v>2.4399900567064234</v>
      </c>
      <c r="H14" s="2">
        <v>1.3699938231523241</v>
      </c>
      <c r="I14" s="2">
        <v>0.80170588668318599</v>
      </c>
      <c r="J14" s="2">
        <v>0.88128347739738233</v>
      </c>
      <c r="K14" s="2">
        <v>0.54756284912923714</v>
      </c>
      <c r="L14" s="2">
        <v>0.51339395180729352</v>
      </c>
      <c r="M14" s="2">
        <v>0.45177101339632869</v>
      </c>
      <c r="N14" s="2">
        <v>0.78962868786144058</v>
      </c>
      <c r="O14" s="2">
        <v>0.81907743988690351</v>
      </c>
      <c r="P14" s="2">
        <v>0.73699210146621164</v>
      </c>
      <c r="Q14" s="2">
        <v>0.85990465248148706</v>
      </c>
      <c r="R14" s="2">
        <v>0.68170949233648725</v>
      </c>
      <c r="S14" s="2">
        <v>0.51590265747854658</v>
      </c>
      <c r="T14" s="2">
        <v>1.8411887464721475</v>
      </c>
      <c r="U14" s="2">
        <v>1.4979625960950391</v>
      </c>
      <c r="V14" s="2">
        <v>1.3485325472432874</v>
      </c>
      <c r="W14" s="2">
        <v>0.95836710988300622</v>
      </c>
      <c r="X14" s="2">
        <v>1.3658414004151676</v>
      </c>
      <c r="Y14" s="2">
        <v>1.0626962481732316</v>
      </c>
      <c r="Z14" s="17">
        <v>0.76095183359429186</v>
      </c>
      <c r="AA14" s="18">
        <v>0.73386917191851275</v>
      </c>
      <c r="AB14" s="18">
        <v>1.3457647747136467</v>
      </c>
      <c r="AC14" s="18">
        <v>0.94686192674215042</v>
      </c>
      <c r="AD14" s="19">
        <v>0.92867173617381971</v>
      </c>
    </row>
    <row r="15" spans="1:30" x14ac:dyDescent="0.2">
      <c r="A15" s="356" t="s">
        <v>209</v>
      </c>
      <c r="B15" s="2">
        <v>9.5633838902961482E-2</v>
      </c>
      <c r="C15" s="2">
        <v>0</v>
      </c>
      <c r="D15" s="2">
        <v>0.22325114792342665</v>
      </c>
      <c r="E15" s="2">
        <v>0.27218851630688384</v>
      </c>
      <c r="F15" s="2">
        <v>0</v>
      </c>
      <c r="G15" s="2">
        <v>0.10113160491169287</v>
      </c>
      <c r="H15" s="2">
        <v>0.20092877608372026</v>
      </c>
      <c r="I15" s="2">
        <v>0.5082558304048288</v>
      </c>
      <c r="J15" s="2">
        <v>0.33625610338949641</v>
      </c>
      <c r="K15" s="2">
        <v>0.68160066312216905</v>
      </c>
      <c r="L15" s="2">
        <v>0.59903176389901636</v>
      </c>
      <c r="M15" s="2">
        <v>0.56299214991196278</v>
      </c>
      <c r="N15" s="2">
        <v>0.8238368284146993</v>
      </c>
      <c r="O15" s="2">
        <v>0.81358097469294699</v>
      </c>
      <c r="P15" s="2">
        <v>0.36438273503131291</v>
      </c>
      <c r="Q15" s="2">
        <v>0.26405611280912017</v>
      </c>
      <c r="R15" s="2">
        <v>0.68730183191074601</v>
      </c>
      <c r="S15" s="2">
        <v>0.19418851623940922</v>
      </c>
      <c r="T15" s="2">
        <v>0.7258781815253027</v>
      </c>
      <c r="U15" s="2">
        <v>0.2950071932316049</v>
      </c>
      <c r="V15" s="2">
        <v>0.42215956218337908</v>
      </c>
      <c r="W15" s="2">
        <v>1.7572280031218075</v>
      </c>
      <c r="X15" s="2">
        <v>0.3125559852068594</v>
      </c>
      <c r="Y15" s="2">
        <v>0.5605936484163776</v>
      </c>
      <c r="Z15" s="17">
        <v>0.48151088113519891</v>
      </c>
      <c r="AA15" s="18">
        <v>0.52455783318303917</v>
      </c>
      <c r="AB15" s="18">
        <v>0.67890376228088856</v>
      </c>
      <c r="AC15" s="18">
        <v>0.56165749219970884</v>
      </c>
      <c r="AD15" s="19">
        <v>0.45008499865165524</v>
      </c>
    </row>
    <row r="16" spans="1:30" x14ac:dyDescent="0.2">
      <c r="A16" s="356" t="s">
        <v>210</v>
      </c>
      <c r="B16" s="2">
        <v>0</v>
      </c>
      <c r="C16" s="2">
        <v>0.16050702763261715</v>
      </c>
      <c r="D16" s="2">
        <v>0</v>
      </c>
      <c r="E16" s="2">
        <v>0</v>
      </c>
      <c r="F16" s="2">
        <v>0.86699297339055181</v>
      </c>
      <c r="G16" s="2">
        <v>0</v>
      </c>
      <c r="H16" s="2">
        <v>0.17164699586892937</v>
      </c>
      <c r="I16" s="2">
        <v>9.6811139073198146E-2</v>
      </c>
      <c r="J16" s="2">
        <v>0.46461428944187622</v>
      </c>
      <c r="K16" s="2">
        <v>4.2885722259106474E-2</v>
      </c>
      <c r="L16" s="2">
        <v>4.117305578745771E-2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9.9240646626261531E-2</v>
      </c>
      <c r="S16" s="2">
        <v>1.3599341300784972E-2</v>
      </c>
      <c r="T16" s="2">
        <v>0.49464620273798837</v>
      </c>
      <c r="U16" s="2">
        <v>0.51401362392834071</v>
      </c>
      <c r="V16" s="2">
        <v>0.25060928148698458</v>
      </c>
      <c r="W16" s="2">
        <v>0</v>
      </c>
      <c r="X16" s="2">
        <v>0</v>
      </c>
      <c r="Y16" s="2">
        <v>0</v>
      </c>
      <c r="Z16" s="17">
        <v>0.13618853373842796</v>
      </c>
      <c r="AA16" s="18">
        <v>1.8806664654507751E-2</v>
      </c>
      <c r="AB16" s="18">
        <v>0.20987818469221894</v>
      </c>
      <c r="AC16" s="18">
        <v>0.12162446102838491</v>
      </c>
      <c r="AD16" s="19">
        <v>0.13403084581392069</v>
      </c>
    </row>
    <row r="17" spans="1:30" x14ac:dyDescent="0.2">
      <c r="A17" s="356" t="s">
        <v>211</v>
      </c>
      <c r="B17" s="2">
        <v>0.58498439139281055</v>
      </c>
      <c r="C17" s="2">
        <v>0.59347849745957848</v>
      </c>
      <c r="D17" s="2">
        <v>0</v>
      </c>
      <c r="E17" s="2">
        <v>0</v>
      </c>
      <c r="F17" s="2">
        <v>0</v>
      </c>
      <c r="G17" s="2">
        <v>0</v>
      </c>
      <c r="H17" s="2">
        <v>0.4337751665477112</v>
      </c>
      <c r="I17" s="2">
        <v>1.6038855553851952</v>
      </c>
      <c r="J17" s="2">
        <v>1.4548523979184702</v>
      </c>
      <c r="K17" s="2">
        <v>0.86033657926725193</v>
      </c>
      <c r="L17" s="2">
        <v>0.67766470597010997</v>
      </c>
      <c r="M17" s="2">
        <v>0.4569724890568041</v>
      </c>
      <c r="N17" s="2">
        <v>0.5230637596828549</v>
      </c>
      <c r="O17" s="2">
        <v>1.0194896218686216</v>
      </c>
      <c r="P17" s="2">
        <v>1.3384143990375366</v>
      </c>
      <c r="Q17" s="2">
        <v>0.90497474112075948</v>
      </c>
      <c r="R17" s="2">
        <v>0.26317879859896459</v>
      </c>
      <c r="S17" s="2">
        <v>0.22391546950690952</v>
      </c>
      <c r="T17" s="2">
        <v>0.25679406414838107</v>
      </c>
      <c r="U17" s="2">
        <v>0.16917099114144021</v>
      </c>
      <c r="V17" s="2">
        <v>0.15267759515734919</v>
      </c>
      <c r="W17" s="2">
        <v>0</v>
      </c>
      <c r="X17" s="2">
        <v>0.34713213469992021</v>
      </c>
      <c r="Y17" s="2">
        <v>0</v>
      </c>
      <c r="Z17" s="17">
        <v>0.91458114902425713</v>
      </c>
      <c r="AA17" s="18">
        <v>0.71217279830260782</v>
      </c>
      <c r="AB17" s="18">
        <v>0.15429579752451511</v>
      </c>
      <c r="AC17" s="18">
        <v>0.59368324828379349</v>
      </c>
      <c r="AD17" s="19">
        <v>0.49436505658169461</v>
      </c>
    </row>
    <row r="18" spans="1:30" x14ac:dyDescent="0.2">
      <c r="A18" s="356" t="s">
        <v>212</v>
      </c>
      <c r="B18" s="2">
        <v>9.5633838902961482E-2</v>
      </c>
      <c r="C18" s="2">
        <v>0</v>
      </c>
      <c r="D18" s="2">
        <v>0</v>
      </c>
      <c r="E18" s="2">
        <v>0</v>
      </c>
      <c r="F18" s="2">
        <v>0</v>
      </c>
      <c r="G18" s="2">
        <v>1.9479227213653412</v>
      </c>
      <c r="H18" s="2">
        <v>1.6472671164018742</v>
      </c>
      <c r="I18" s="2">
        <v>2.2480529719075482</v>
      </c>
      <c r="J18" s="2">
        <v>1.7030456541464349</v>
      </c>
      <c r="K18" s="2">
        <v>1.978975532568187</v>
      </c>
      <c r="L18" s="2">
        <v>1.6963542770967697</v>
      </c>
      <c r="M18" s="2">
        <v>1.0541780154640905</v>
      </c>
      <c r="N18" s="2">
        <v>0.61465254832815919</v>
      </c>
      <c r="O18" s="2">
        <v>8.2213873687487282E-2</v>
      </c>
      <c r="P18" s="2">
        <v>0.1771567550297897</v>
      </c>
      <c r="Q18" s="2">
        <v>0.20728816402693501</v>
      </c>
      <c r="R18" s="2">
        <v>0.2261736719656828</v>
      </c>
      <c r="S18" s="2">
        <v>9.434149689256778E-2</v>
      </c>
      <c r="T18" s="2">
        <v>0.52601328668992731</v>
      </c>
      <c r="U18" s="2">
        <v>0.89185339075393089</v>
      </c>
      <c r="V18" s="2">
        <v>0.91459701551539707</v>
      </c>
      <c r="W18" s="2">
        <v>6.6196304207631354E-2</v>
      </c>
      <c r="X18" s="2">
        <v>1.329901594781171</v>
      </c>
      <c r="Y18" s="2">
        <v>0.81503935739987055</v>
      </c>
      <c r="Z18" s="17">
        <v>1.7213122612641507</v>
      </c>
      <c r="AA18" s="18">
        <v>0.23363775165510361</v>
      </c>
      <c r="AB18" s="18">
        <v>0.75726682489132136</v>
      </c>
      <c r="AC18" s="18">
        <v>0.90407227927019207</v>
      </c>
      <c r="AD18" s="19">
        <v>0.7632023994638234</v>
      </c>
    </row>
    <row r="19" spans="1:30" x14ac:dyDescent="0.2">
      <c r="A19" s="356" t="s">
        <v>213</v>
      </c>
      <c r="B19" s="2">
        <v>0.90624666335959603</v>
      </c>
      <c r="C19" s="2">
        <v>0.16050702763261715</v>
      </c>
      <c r="D19" s="2">
        <v>0.22325114792342665</v>
      </c>
      <c r="E19" s="2">
        <v>0</v>
      </c>
      <c r="F19" s="2">
        <v>0.82397607773995274</v>
      </c>
      <c r="G19" s="2">
        <v>0.37229526152167169</v>
      </c>
      <c r="H19" s="2">
        <v>0.22496732473646278</v>
      </c>
      <c r="I19" s="2">
        <v>0.37082797556953812</v>
      </c>
      <c r="J19" s="2">
        <v>0.29951134376738631</v>
      </c>
      <c r="K19" s="2">
        <v>0.29916701775895177</v>
      </c>
      <c r="L19" s="2">
        <v>0.17506316078089756</v>
      </c>
      <c r="M19" s="2">
        <v>0.18491347750224327</v>
      </c>
      <c r="N19" s="2">
        <v>0.16481323305274784</v>
      </c>
      <c r="O19" s="2">
        <v>0.16941798003878716</v>
      </c>
      <c r="P19" s="2">
        <v>0</v>
      </c>
      <c r="Q19" s="2">
        <v>6.9119102885650888E-2</v>
      </c>
      <c r="R19" s="2">
        <v>0.26258581271003223</v>
      </c>
      <c r="S19" s="2">
        <v>0.19342882321473825</v>
      </c>
      <c r="T19" s="2">
        <v>0.26610642579848465</v>
      </c>
      <c r="U19" s="2">
        <v>0.35401121825745746</v>
      </c>
      <c r="V19" s="2">
        <v>8.2826916751836052E-2</v>
      </c>
      <c r="W19" s="2">
        <v>0.50940166738168124</v>
      </c>
      <c r="X19" s="2">
        <v>0</v>
      </c>
      <c r="Y19" s="2">
        <v>0</v>
      </c>
      <c r="Z19" s="17">
        <v>0.25907505001924663</v>
      </c>
      <c r="AA19" s="18">
        <v>0.14322749198365939</v>
      </c>
      <c r="AB19" s="18">
        <v>0.20205770469824325</v>
      </c>
      <c r="AC19" s="18">
        <v>0.20145341556704974</v>
      </c>
      <c r="AD19" s="19">
        <v>0.25468490243267328</v>
      </c>
    </row>
    <row r="20" spans="1:30" x14ac:dyDescent="0.2">
      <c r="A20" s="356" t="s">
        <v>214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4.2670851200061102E-2</v>
      </c>
      <c r="M20" s="2">
        <v>6.1499633339971771E-2</v>
      </c>
      <c r="N20" s="2">
        <v>5.2699053253722448E-2</v>
      </c>
      <c r="O20" s="2">
        <v>1.3322670151666081E-2</v>
      </c>
      <c r="P20" s="2">
        <v>0</v>
      </c>
      <c r="Q20" s="2">
        <v>0</v>
      </c>
      <c r="R20" s="2">
        <v>6.8105094487810311E-2</v>
      </c>
      <c r="S20" s="2">
        <v>5.9780816496645968E-2</v>
      </c>
      <c r="T20" s="2">
        <v>7.120269360479306E-2</v>
      </c>
      <c r="U20" s="2">
        <v>9.6172833286362489E-2</v>
      </c>
      <c r="V20" s="2">
        <v>0</v>
      </c>
      <c r="W20" s="2">
        <v>0</v>
      </c>
      <c r="X20" s="2">
        <v>0</v>
      </c>
      <c r="Y20" s="2">
        <v>0.11165778276347586</v>
      </c>
      <c r="Z20" s="17">
        <v>1.7361747423338812E-2</v>
      </c>
      <c r="AA20" s="18">
        <v>3.2317939064974134E-2</v>
      </c>
      <c r="AB20" s="18">
        <v>4.6505551609105238E-2</v>
      </c>
      <c r="AC20" s="18">
        <v>3.2061746032472721E-2</v>
      </c>
      <c r="AD20" s="19">
        <v>2.4046309524354544E-2</v>
      </c>
    </row>
    <row r="21" spans="1:30" x14ac:dyDescent="0.2">
      <c r="A21" s="356" t="s">
        <v>215</v>
      </c>
      <c r="B21" s="2">
        <v>9.5633838902961482E-2</v>
      </c>
      <c r="C21" s="2">
        <v>0</v>
      </c>
      <c r="D21" s="2">
        <v>0</v>
      </c>
      <c r="E21" s="2">
        <v>0.27218851630688384</v>
      </c>
      <c r="F21" s="2">
        <v>0</v>
      </c>
      <c r="G21" s="2">
        <v>0</v>
      </c>
      <c r="H21" s="2">
        <v>0.10635998913784787</v>
      </c>
      <c r="I21" s="2">
        <v>6.3289775343399413E-2</v>
      </c>
      <c r="J21" s="2">
        <v>4.1729999817644789E-2</v>
      </c>
      <c r="K21" s="2">
        <v>1.3286934998647981E-2</v>
      </c>
      <c r="L21" s="2">
        <v>1.2756313456455606E-2</v>
      </c>
      <c r="M21" s="2">
        <v>0.35229004926209384</v>
      </c>
      <c r="N21" s="2">
        <v>0.39300476763605202</v>
      </c>
      <c r="O21" s="2">
        <v>6.496050031535798E-2</v>
      </c>
      <c r="P21" s="2">
        <v>5.2436437468219674E-2</v>
      </c>
      <c r="Q21" s="2">
        <v>8.599260634499617E-2</v>
      </c>
      <c r="R21" s="2">
        <v>0.29685384459808312</v>
      </c>
      <c r="S21" s="2">
        <v>0.62767742687042083</v>
      </c>
      <c r="T21" s="2">
        <v>7.0576516235576411E-2</v>
      </c>
      <c r="U21" s="2">
        <v>0.27227044774160603</v>
      </c>
      <c r="V21" s="2">
        <v>0.17160961063329358</v>
      </c>
      <c r="W21" s="2">
        <v>0.42527508953534743</v>
      </c>
      <c r="X21" s="2">
        <v>0.30519359769131443</v>
      </c>
      <c r="Y21" s="2">
        <v>0.11165778276347586</v>
      </c>
      <c r="Z21" s="17">
        <v>9.8285510336014917E-2</v>
      </c>
      <c r="AA21" s="18">
        <v>0.25348759720552166</v>
      </c>
      <c r="AB21" s="18">
        <v>0.2260971741001023</v>
      </c>
      <c r="AC21" s="18">
        <v>0.19262342721387957</v>
      </c>
      <c r="AD21" s="19">
        <v>0.15979350187748656</v>
      </c>
    </row>
    <row r="22" spans="1:30" x14ac:dyDescent="0.2">
      <c r="A22" s="356" t="s">
        <v>216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0.11770410001113528</v>
      </c>
      <c r="J22" s="2">
        <v>0</v>
      </c>
      <c r="K22" s="2">
        <v>0</v>
      </c>
      <c r="L22" s="2">
        <v>0</v>
      </c>
      <c r="M22" s="2">
        <v>0</v>
      </c>
      <c r="N22" s="2">
        <v>7.9091659730679567E-2</v>
      </c>
      <c r="O22" s="2">
        <v>8.1301416041018662E-2</v>
      </c>
      <c r="P22" s="2">
        <v>0.28881655976640996</v>
      </c>
      <c r="Q22" s="2">
        <v>0.27947412007711259</v>
      </c>
      <c r="R22" s="2">
        <v>0.21145753665246111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17">
        <v>1.9617350001855879E-2</v>
      </c>
      <c r="AA22" s="18">
        <v>0.156690215377947</v>
      </c>
      <c r="AB22" s="18">
        <v>0</v>
      </c>
      <c r="AC22" s="18">
        <v>5.8769188459934285E-2</v>
      </c>
      <c r="AD22" s="19">
        <v>4.4076891344950714E-2</v>
      </c>
    </row>
    <row r="23" spans="1:30" x14ac:dyDescent="0.2">
      <c r="A23" s="356" t="s">
        <v>217</v>
      </c>
      <c r="B23" s="2">
        <v>0.60499788508088348</v>
      </c>
      <c r="C23" s="2">
        <v>2.0307960732787276</v>
      </c>
      <c r="D23" s="2">
        <v>4.9667580421650177</v>
      </c>
      <c r="E23" s="2">
        <v>6.0554873510252598</v>
      </c>
      <c r="F23" s="2">
        <v>2.147632280265984</v>
      </c>
      <c r="G23" s="2">
        <v>0</v>
      </c>
      <c r="H23" s="2">
        <v>0</v>
      </c>
      <c r="I23" s="2">
        <v>0.77326587277297931</v>
      </c>
      <c r="J23" s="2">
        <v>0.5715212564251595</v>
      </c>
      <c r="K23" s="2">
        <v>0.44957667115414968</v>
      </c>
      <c r="L23" s="2">
        <v>0.43162256310697378</v>
      </c>
      <c r="M23" s="2">
        <v>0.46893847510042508</v>
      </c>
      <c r="N23" s="2">
        <v>0.57542988582796661</v>
      </c>
      <c r="O23" s="2">
        <v>0.5674663550357274</v>
      </c>
      <c r="P23" s="2">
        <v>0.61398494159271377</v>
      </c>
      <c r="Q23" s="2">
        <v>0.56671509491063488</v>
      </c>
      <c r="R23" s="2">
        <v>0.60042410368367038</v>
      </c>
      <c r="S23" s="2">
        <v>0.6618167153572998</v>
      </c>
      <c r="T23" s="2">
        <v>0.71606208748521072</v>
      </c>
      <c r="U23" s="2">
        <v>0.96717857535889817</v>
      </c>
      <c r="V23" s="2">
        <v>1.3840465361334591</v>
      </c>
      <c r="W23" s="2">
        <v>1.6958171235510171</v>
      </c>
      <c r="X23" s="2">
        <v>0.39303121060135993</v>
      </c>
      <c r="Y23" s="2">
        <v>0.12246425020161045</v>
      </c>
      <c r="Z23" s="17">
        <v>0.44915413975994795</v>
      </c>
      <c r="AA23" s="18">
        <v>0.59763951606800214</v>
      </c>
      <c r="AB23" s="18">
        <v>0.87976663055525928</v>
      </c>
      <c r="AC23" s="18">
        <v>0.64218676212773629</v>
      </c>
      <c r="AD23" s="19">
        <v>1.1402097229214638</v>
      </c>
    </row>
    <row r="24" spans="1:30" x14ac:dyDescent="0.2">
      <c r="A24" s="356" t="s">
        <v>218</v>
      </c>
      <c r="B24" s="2">
        <v>0</v>
      </c>
      <c r="C24" s="2">
        <v>0</v>
      </c>
      <c r="D24" s="2">
        <v>0.22325114792342665</v>
      </c>
      <c r="E24" s="2">
        <v>0</v>
      </c>
      <c r="F24" s="2">
        <v>0.88615029773455611</v>
      </c>
      <c r="G24" s="2">
        <v>0</v>
      </c>
      <c r="H24" s="2">
        <v>0</v>
      </c>
      <c r="I24" s="2">
        <v>0</v>
      </c>
      <c r="J24" s="2">
        <v>1.3895705343672175E-2</v>
      </c>
      <c r="K24" s="2">
        <v>0</v>
      </c>
      <c r="L24" s="2">
        <v>0</v>
      </c>
      <c r="M24" s="2">
        <v>0.10300857771823381</v>
      </c>
      <c r="N24" s="2">
        <v>0</v>
      </c>
      <c r="O24" s="2">
        <v>8.4382355456622746E-2</v>
      </c>
      <c r="P24" s="2">
        <v>0</v>
      </c>
      <c r="Q24" s="2">
        <v>0.18028564676738904</v>
      </c>
      <c r="R24" s="2">
        <v>6.052036483731487E-2</v>
      </c>
      <c r="S24" s="2">
        <v>0</v>
      </c>
      <c r="T24" s="2">
        <v>7.209031145225199E-2</v>
      </c>
      <c r="U24" s="2">
        <v>0.73089123032672598</v>
      </c>
      <c r="V24" s="2">
        <v>1.0811111331041048</v>
      </c>
      <c r="W24" s="2">
        <v>0</v>
      </c>
      <c r="X24" s="2">
        <v>0</v>
      </c>
      <c r="Y24" s="2">
        <v>0</v>
      </c>
      <c r="Z24" s="17">
        <v>1.9484047176984331E-2</v>
      </c>
      <c r="AA24" s="18">
        <v>5.4198061176887774E-2</v>
      </c>
      <c r="AB24" s="18">
        <v>0.3140154458138471</v>
      </c>
      <c r="AC24" s="18">
        <v>0.12923251805590644</v>
      </c>
      <c r="AD24" s="19">
        <v>0.1431494487776791</v>
      </c>
    </row>
    <row r="25" spans="1:30" x14ac:dyDescent="0.2">
      <c r="A25" s="356" t="s">
        <v>219</v>
      </c>
      <c r="B25" s="2">
        <v>2.9882771737100033</v>
      </c>
      <c r="C25" s="2">
        <v>2.8302289523211654</v>
      </c>
      <c r="D25" s="2">
        <v>3.9365993614812704</v>
      </c>
      <c r="E25" s="2">
        <v>4.79951458016121</v>
      </c>
      <c r="F25" s="2">
        <v>5.6457870283097327</v>
      </c>
      <c r="G25" s="2">
        <v>2.5019841321375091</v>
      </c>
      <c r="H25" s="2">
        <v>0.62283875860163862</v>
      </c>
      <c r="I25" s="2">
        <v>1.0497676359494632</v>
      </c>
      <c r="J25" s="2">
        <v>1.1639505984814087</v>
      </c>
      <c r="K25" s="2">
        <v>0.83647304784566556</v>
      </c>
      <c r="L25" s="2">
        <v>0.93136482941441123</v>
      </c>
      <c r="M25" s="2">
        <v>1.0054365904439306</v>
      </c>
      <c r="N25" s="2">
        <v>1.1951447274789613</v>
      </c>
      <c r="O25" s="2">
        <v>0.60069387987987899</v>
      </c>
      <c r="P25" s="2">
        <v>0.56498754503869564</v>
      </c>
      <c r="Q25" s="2">
        <v>0.73794400578204922</v>
      </c>
      <c r="R25" s="2">
        <v>0.82033794673691918</v>
      </c>
      <c r="S25" s="2">
        <v>1.0597547634732978</v>
      </c>
      <c r="T25" s="2">
        <v>0.82684058607180366</v>
      </c>
      <c r="U25" s="2">
        <v>0.69612060674542875</v>
      </c>
      <c r="V25" s="2">
        <v>0.99615866091700078</v>
      </c>
      <c r="W25" s="2">
        <v>2.1139158422227209</v>
      </c>
      <c r="X25" s="2">
        <v>1.0498279029594195</v>
      </c>
      <c r="Y25" s="2">
        <v>0.55626445288313364</v>
      </c>
      <c r="Z25" s="17">
        <v>0.93497191012275305</v>
      </c>
      <c r="AA25" s="18">
        <v>0.82981047806496699</v>
      </c>
      <c r="AB25" s="18">
        <v>1.0398546752999178</v>
      </c>
      <c r="AC25" s="18">
        <v>0.93487902116254595</v>
      </c>
      <c r="AD25" s="19">
        <v>1.6470922337102809</v>
      </c>
    </row>
    <row r="26" spans="1:30" x14ac:dyDescent="0.2">
      <c r="A26" s="356" t="s">
        <v>56</v>
      </c>
      <c r="B26" s="2">
        <v>9.5633838902961482E-2</v>
      </c>
      <c r="C26" s="2">
        <v>0</v>
      </c>
      <c r="D26" s="2">
        <v>0</v>
      </c>
      <c r="E26" s="2">
        <v>1.4276626379586501</v>
      </c>
      <c r="F26" s="2">
        <v>0</v>
      </c>
      <c r="G26" s="2">
        <v>0</v>
      </c>
      <c r="H26" s="2">
        <v>1.3810959538830061</v>
      </c>
      <c r="I26" s="2">
        <v>0.27354206732340453</v>
      </c>
      <c r="J26" s="2">
        <v>0.15151157569670942</v>
      </c>
      <c r="K26" s="2">
        <v>0.23996274270043941</v>
      </c>
      <c r="L26" s="2">
        <v>0.45133064703733966</v>
      </c>
      <c r="M26" s="2">
        <v>0.42183898778685586</v>
      </c>
      <c r="N26" s="2">
        <v>0.23412309572397291</v>
      </c>
      <c r="O26" s="2">
        <v>0.25398697375942658</v>
      </c>
      <c r="P26" s="2">
        <v>0.23281897341206415</v>
      </c>
      <c r="Q26" s="2">
        <v>0.41173392686742483</v>
      </c>
      <c r="R26" s="2">
        <v>0.45009421010630285</v>
      </c>
      <c r="S26" s="2">
        <v>0.48082784017519609</v>
      </c>
      <c r="T26" s="2">
        <v>0.57269604844841382</v>
      </c>
      <c r="U26" s="2">
        <v>6.5551334336497236E-2</v>
      </c>
      <c r="V26" s="2">
        <v>3.5195206721378818E-2</v>
      </c>
      <c r="W26" s="2">
        <v>0.13962800092137115</v>
      </c>
      <c r="X26" s="2">
        <v>7.7737848471733276E-2</v>
      </c>
      <c r="Y26" s="2">
        <v>0.11165778276347586</v>
      </c>
      <c r="Z26" s="17">
        <v>0.48654699573795918</v>
      </c>
      <c r="AA26" s="18">
        <v>0.34393083667406454</v>
      </c>
      <c r="AB26" s="18">
        <v>0.16707770361047836</v>
      </c>
      <c r="AC26" s="18">
        <v>0.33251851200750071</v>
      </c>
      <c r="AD26" s="19">
        <v>0.31285957054152597</v>
      </c>
    </row>
    <row r="27" spans="1:30" x14ac:dyDescent="0.2">
      <c r="A27" s="356" t="s">
        <v>220</v>
      </c>
      <c r="B27" s="2">
        <v>0.37033946312223265</v>
      </c>
      <c r="C27" s="2">
        <v>0</v>
      </c>
      <c r="D27" s="2">
        <v>0</v>
      </c>
      <c r="E27" s="2">
        <v>0.27218851630688384</v>
      </c>
      <c r="F27" s="2">
        <v>0</v>
      </c>
      <c r="G27" s="2">
        <v>0</v>
      </c>
      <c r="H27" s="2">
        <v>1.2183140629237617</v>
      </c>
      <c r="I27" s="2">
        <v>0.6851662128817062</v>
      </c>
      <c r="J27" s="2">
        <v>0.46627210760765136</v>
      </c>
      <c r="K27" s="2">
        <v>0.49158083949504794</v>
      </c>
      <c r="L27" s="2">
        <v>0.46368465170875584</v>
      </c>
      <c r="M27" s="2">
        <v>0.48977489626840109</v>
      </c>
      <c r="N27" s="2">
        <v>0.18064963250994145</v>
      </c>
      <c r="O27" s="2">
        <v>0.25134629929441787</v>
      </c>
      <c r="P27" s="2">
        <v>0.28259666707355885</v>
      </c>
      <c r="Q27" s="2">
        <v>0.22744726534326912</v>
      </c>
      <c r="R27" s="2">
        <v>0.20197811795656107</v>
      </c>
      <c r="S27" s="2">
        <v>0.19170875896331396</v>
      </c>
      <c r="T27" s="2">
        <v>0.20340074018447021</v>
      </c>
      <c r="U27" s="2">
        <v>0.19314451992904305</v>
      </c>
      <c r="V27" s="2">
        <v>5.7434726688996955E-2</v>
      </c>
      <c r="W27" s="2">
        <v>0.35558067056842041</v>
      </c>
      <c r="X27" s="2">
        <v>0.83488517258391259</v>
      </c>
      <c r="Y27" s="2">
        <v>1.934488072436428</v>
      </c>
      <c r="Z27" s="17">
        <v>0.635798795147554</v>
      </c>
      <c r="AA27" s="18">
        <v>0.22262112352351038</v>
      </c>
      <c r="AB27" s="18">
        <v>0.59648898373187853</v>
      </c>
      <c r="AC27" s="18">
        <v>0.48496963413431426</v>
      </c>
      <c r="AD27" s="19">
        <v>0.39049922474361559</v>
      </c>
    </row>
    <row r="28" spans="1:30" x14ac:dyDescent="0.2">
      <c r="A28" s="357" t="s">
        <v>58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0.44558627503976472</v>
      </c>
      <c r="H28" s="2">
        <v>0.14809268146402454</v>
      </c>
      <c r="I28" s="2">
        <v>8.0267111558390794E-2</v>
      </c>
      <c r="J28" s="2">
        <v>5.6722656268416619E-2</v>
      </c>
      <c r="K28" s="2">
        <v>8.6824237606261834E-3</v>
      </c>
      <c r="L28" s="2">
        <v>9.3450627069170317E-2</v>
      </c>
      <c r="M28" s="2">
        <v>9.8708833709182806E-2</v>
      </c>
      <c r="N28" s="2">
        <v>1.9056429905935784E-2</v>
      </c>
      <c r="O28" s="2">
        <v>3.6845568490681262E-2</v>
      </c>
      <c r="P28" s="2">
        <v>3.7415405372727986E-2</v>
      </c>
      <c r="Q28" s="2">
        <v>0.32428689660897986</v>
      </c>
      <c r="R28" s="2">
        <v>1.7965372558781979E-2</v>
      </c>
      <c r="S28" s="2">
        <v>1.9802309374453951E-2</v>
      </c>
      <c r="T28" s="2">
        <v>2.3585789717938593E-2</v>
      </c>
      <c r="U28" s="2">
        <v>4.5030362285884681E-2</v>
      </c>
      <c r="V28" s="2">
        <v>1.8851111016536588E-2</v>
      </c>
      <c r="W28" s="2">
        <v>0</v>
      </c>
      <c r="X28" s="2">
        <v>0</v>
      </c>
      <c r="Y28" s="2">
        <v>0</v>
      </c>
      <c r="Z28" s="20">
        <v>8.098738897163521E-2</v>
      </c>
      <c r="AA28" s="21">
        <v>7.5895330385260126E-2</v>
      </c>
      <c r="AB28" s="21">
        <v>1.4577877170059978E-2</v>
      </c>
      <c r="AC28" s="21">
        <v>5.7153532175651764E-2</v>
      </c>
      <c r="AD28" s="22">
        <v>6.1431243925062363E-2</v>
      </c>
    </row>
    <row r="29" spans="1:30" x14ac:dyDescent="0.2">
      <c r="A29" s="5" t="s">
        <v>59</v>
      </c>
      <c r="B29" s="26">
        <v>42.641058232019617</v>
      </c>
      <c r="C29" s="24">
        <v>48.219810907149515</v>
      </c>
      <c r="D29" s="24">
        <v>51.024520021446129</v>
      </c>
      <c r="E29" s="24">
        <v>42.142840627330479</v>
      </c>
      <c r="F29" s="24">
        <v>30.010530821348183</v>
      </c>
      <c r="G29" s="24">
        <v>46.882845389085134</v>
      </c>
      <c r="H29" s="24">
        <v>54.72017447784151</v>
      </c>
      <c r="I29" s="24">
        <v>50.702415406143899</v>
      </c>
      <c r="J29" s="24">
        <v>40.993047194764827</v>
      </c>
      <c r="K29" s="24">
        <v>32.96230143249263</v>
      </c>
      <c r="L29" s="24">
        <v>28.562359394635891</v>
      </c>
      <c r="M29" s="24">
        <v>26.170639178513476</v>
      </c>
      <c r="N29" s="24">
        <v>23.82959315729962</v>
      </c>
      <c r="O29" s="24">
        <v>24.043600896454915</v>
      </c>
      <c r="P29" s="24">
        <v>21.438024177311963</v>
      </c>
      <c r="Q29" s="24">
        <v>19.64716125524663</v>
      </c>
      <c r="R29" s="24">
        <v>18.101659413382698</v>
      </c>
      <c r="S29" s="24">
        <v>17.068557923212353</v>
      </c>
      <c r="T29" s="24">
        <v>19.659244764083102</v>
      </c>
      <c r="U29" s="24">
        <v>23.492121871375847</v>
      </c>
      <c r="V29" s="24">
        <v>24.630945497264872</v>
      </c>
      <c r="W29" s="24">
        <v>34.511908672034323</v>
      </c>
      <c r="X29" s="24">
        <v>36.623852444279898</v>
      </c>
      <c r="Y29" s="27">
        <v>39.049530755652107</v>
      </c>
      <c r="Z29" s="23">
        <v>39.018489514065372</v>
      </c>
      <c r="AA29" s="24">
        <v>20.688099470484698</v>
      </c>
      <c r="AB29" s="24">
        <v>29.661267334115024</v>
      </c>
      <c r="AC29" s="24">
        <v>29.789285439555037</v>
      </c>
      <c r="AD29" s="25">
        <v>33.213697662932063</v>
      </c>
    </row>
    <row r="30" spans="1:30" hidden="1" x14ac:dyDescent="0.2">
      <c r="A30" s="11" t="s">
        <v>64</v>
      </c>
      <c r="B30" s="26">
        <v>100.00000000000003</v>
      </c>
      <c r="C30" s="24">
        <v>100.00000000000001</v>
      </c>
      <c r="D30" s="24">
        <v>100</v>
      </c>
      <c r="E30" s="24">
        <v>100</v>
      </c>
      <c r="F30" s="24">
        <v>100</v>
      </c>
      <c r="G30" s="24">
        <v>100.00000000000003</v>
      </c>
      <c r="H30" s="24">
        <v>99.999999999999957</v>
      </c>
      <c r="I30" s="24">
        <v>100</v>
      </c>
      <c r="J30" s="24">
        <v>99.999999999999972</v>
      </c>
      <c r="K30" s="24">
        <v>99.999999999999986</v>
      </c>
      <c r="L30" s="24">
        <v>99.999999999999957</v>
      </c>
      <c r="M30" s="24">
        <v>99.999999999999972</v>
      </c>
      <c r="N30" s="24">
        <v>100</v>
      </c>
      <c r="O30" s="24">
        <v>100</v>
      </c>
      <c r="P30" s="24">
        <v>100.00000000000001</v>
      </c>
      <c r="Q30" s="24">
        <v>100.00000000000003</v>
      </c>
      <c r="R30" s="24">
        <v>100</v>
      </c>
      <c r="S30" s="24">
        <v>99.999999999999986</v>
      </c>
      <c r="T30" s="24">
        <v>100</v>
      </c>
      <c r="U30" s="24">
        <v>100</v>
      </c>
      <c r="V30" s="24">
        <v>100.00000000000003</v>
      </c>
      <c r="W30" s="24">
        <v>99.999999999999957</v>
      </c>
      <c r="X30" s="24">
        <v>100</v>
      </c>
      <c r="Y30" s="27">
        <v>99.999999999999972</v>
      </c>
      <c r="Z30" s="23">
        <v>99.999999999999957</v>
      </c>
      <c r="AA30" s="24">
        <v>100</v>
      </c>
      <c r="AB30" s="24">
        <v>99.999999999999986</v>
      </c>
      <c r="AC30" s="24">
        <v>99.999999999999986</v>
      </c>
      <c r="AD30" s="25">
        <v>100</v>
      </c>
    </row>
    <row r="31" spans="1:30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6.5" x14ac:dyDescent="0.3">
      <c r="A32" s="13" t="s">
        <v>256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46.5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2">
        <v>1.1009324254441266</v>
      </c>
      <c r="C35" s="2">
        <v>1.8477496381977048</v>
      </c>
      <c r="D35" s="2">
        <v>2.5700571114364461</v>
      </c>
      <c r="E35" s="2">
        <v>3.133421881556365</v>
      </c>
      <c r="F35" s="2">
        <v>4.2595923014086505</v>
      </c>
      <c r="G35" s="2">
        <v>1.164222458929643</v>
      </c>
      <c r="H35" s="2">
        <v>0.48638180187355218</v>
      </c>
      <c r="I35" s="2">
        <v>0.57202068665404127</v>
      </c>
      <c r="J35" s="2">
        <v>0.9879398238947712</v>
      </c>
      <c r="K35" s="2">
        <v>0.68888564933299712</v>
      </c>
      <c r="L35" s="2">
        <v>0.49564542138431783</v>
      </c>
      <c r="M35" s="2">
        <v>0.52750264798516566</v>
      </c>
      <c r="N35" s="2">
        <v>0.49547840982049213</v>
      </c>
      <c r="O35" s="2">
        <v>0.40301639552484297</v>
      </c>
      <c r="P35" s="2">
        <v>0.76397245839394057</v>
      </c>
      <c r="Q35" s="2">
        <v>0.44968440152912204</v>
      </c>
      <c r="R35" s="2">
        <v>0.86776897538316744</v>
      </c>
      <c r="S35" s="2">
        <v>1.083536907763246</v>
      </c>
      <c r="T35" s="2">
        <v>1.7165609268872279</v>
      </c>
      <c r="U35" s="2">
        <v>1.3771043947902017</v>
      </c>
      <c r="V35" s="2">
        <v>1.2257852313661326</v>
      </c>
      <c r="W35" s="2">
        <v>0.94419724409424477</v>
      </c>
      <c r="X35" s="2">
        <v>2.6439316616716586</v>
      </c>
      <c r="Y35" s="2">
        <v>0.26170833719951186</v>
      </c>
      <c r="Z35" s="14">
        <v>0.62639600518747418</v>
      </c>
      <c r="AA35" s="15">
        <v>0.67724292473580183</v>
      </c>
      <c r="AB35" s="15">
        <v>1.3615479660014962</v>
      </c>
      <c r="AC35" s="15">
        <v>0.8883956319749241</v>
      </c>
      <c r="AD35" s="16">
        <v>1.2527957163550656</v>
      </c>
    </row>
    <row r="36" spans="1:30" x14ac:dyDescent="0.2">
      <c r="A36" s="356" t="s">
        <v>222</v>
      </c>
      <c r="B36" s="2">
        <v>2.5715202928570742</v>
      </c>
      <c r="C36" s="2">
        <v>1.3508563630447425</v>
      </c>
      <c r="D36" s="2">
        <v>1.8789223012694982</v>
      </c>
      <c r="E36" s="2">
        <v>2.2907881020789818</v>
      </c>
      <c r="F36" s="2">
        <v>5.9667048860994383</v>
      </c>
      <c r="G36" s="2">
        <v>4.3942302133262316</v>
      </c>
      <c r="H36" s="2">
        <v>1.830940091201227</v>
      </c>
      <c r="I36" s="2">
        <v>1.8916589559582637</v>
      </c>
      <c r="J36" s="2">
        <v>1.6429192074611125</v>
      </c>
      <c r="K36" s="2">
        <v>1.9729206726386666</v>
      </c>
      <c r="L36" s="2">
        <v>2.2141280680693853</v>
      </c>
      <c r="M36" s="2">
        <v>1.8670628860937888</v>
      </c>
      <c r="N36" s="2">
        <v>1.9126718208572793</v>
      </c>
      <c r="O36" s="2">
        <v>2.1112881592786055</v>
      </c>
      <c r="P36" s="2">
        <v>2.8478270003651227</v>
      </c>
      <c r="Q36" s="2">
        <v>2.1534506303851595</v>
      </c>
      <c r="R36" s="2">
        <v>1.8119585170482244</v>
      </c>
      <c r="S36" s="2">
        <v>1.6424654080252381</v>
      </c>
      <c r="T36" s="2">
        <v>1.4063932646851454</v>
      </c>
      <c r="U36" s="2">
        <v>1.4850886645312662</v>
      </c>
      <c r="V36" s="2">
        <v>1.6972329991379351</v>
      </c>
      <c r="W36" s="2">
        <v>1.9276390948890756</v>
      </c>
      <c r="X36" s="2">
        <v>2.994513503388752</v>
      </c>
      <c r="Y36" s="2">
        <v>1.7066648213055216</v>
      </c>
      <c r="Z36" s="17">
        <v>1.9032716469037407</v>
      </c>
      <c r="AA36" s="18">
        <v>2.0799435893266049</v>
      </c>
      <c r="AB36" s="18">
        <v>1.8695887246562826</v>
      </c>
      <c r="AC36" s="18">
        <v>1.9509346536288763</v>
      </c>
      <c r="AD36" s="19">
        <v>2.2320769134998222</v>
      </c>
    </row>
    <row r="37" spans="1:30" x14ac:dyDescent="0.2">
      <c r="A37" s="356" t="s">
        <v>223</v>
      </c>
      <c r="B37" s="2">
        <v>0</v>
      </c>
      <c r="C37" s="2">
        <v>0.40188229561542937</v>
      </c>
      <c r="D37" s="2">
        <v>0.55898290031017972</v>
      </c>
      <c r="E37" s="2">
        <v>0.68151374669989329</v>
      </c>
      <c r="F37" s="2">
        <v>0.56042669741963391</v>
      </c>
      <c r="G37" s="2">
        <v>1.5079994784441746</v>
      </c>
      <c r="H37" s="2">
        <v>2.2036790855835613</v>
      </c>
      <c r="I37" s="2">
        <v>2.1366628654704249</v>
      </c>
      <c r="J37" s="2">
        <v>1.5655944531281811</v>
      </c>
      <c r="K37" s="2">
        <v>1.8315016966151096</v>
      </c>
      <c r="L37" s="2">
        <v>2.8039472963025012</v>
      </c>
      <c r="M37" s="2">
        <v>2.8960434357329872</v>
      </c>
      <c r="N37" s="2">
        <v>3.0879635863848098</v>
      </c>
      <c r="O37" s="2">
        <v>3.2049733553830908</v>
      </c>
      <c r="P37" s="2">
        <v>3.3274438077620663</v>
      </c>
      <c r="Q37" s="2">
        <v>3.0020533353976617</v>
      </c>
      <c r="R37" s="2">
        <v>2.9847445769848142</v>
      </c>
      <c r="S37" s="2">
        <v>2.9693184151123773</v>
      </c>
      <c r="T37" s="2">
        <v>3.2537245633726326</v>
      </c>
      <c r="U37" s="2">
        <v>5.4109223781084195</v>
      </c>
      <c r="V37" s="2">
        <v>7.3262924414157897</v>
      </c>
      <c r="W37" s="2">
        <v>5.0543182385410592</v>
      </c>
      <c r="X37" s="2">
        <v>3.0242341825526093</v>
      </c>
      <c r="Y37" s="2">
        <v>3.5618929764744274</v>
      </c>
      <c r="Z37" s="17">
        <v>2.239571472138794</v>
      </c>
      <c r="AA37" s="18">
        <v>3.0960828461708032</v>
      </c>
      <c r="AB37" s="18">
        <v>4.6052307967441566</v>
      </c>
      <c r="AC37" s="18">
        <v>3.3136283716845845</v>
      </c>
      <c r="AD37" s="19">
        <v>2.6398381587004929</v>
      </c>
    </row>
    <row r="38" spans="1:30" x14ac:dyDescent="0.2">
      <c r="A38" s="356" t="s">
        <v>224</v>
      </c>
      <c r="B38" s="2">
        <v>0.26975297752298155</v>
      </c>
      <c r="C38" s="2">
        <v>0.45273983679767532</v>
      </c>
      <c r="D38" s="2">
        <v>0.6297212637137275</v>
      </c>
      <c r="E38" s="2">
        <v>0.49556967016356268</v>
      </c>
      <c r="F38" s="2">
        <v>0</v>
      </c>
      <c r="G38" s="2">
        <v>0</v>
      </c>
      <c r="H38" s="2">
        <v>0.85862916382426646</v>
      </c>
      <c r="I38" s="2">
        <v>0.38955278238668645</v>
      </c>
      <c r="J38" s="2">
        <v>2.3151637577293864</v>
      </c>
      <c r="K38" s="2">
        <v>2.8429434855142399</v>
      </c>
      <c r="L38" s="2">
        <v>3.8822944993146118</v>
      </c>
      <c r="M38" s="2">
        <v>4.2002070747600184</v>
      </c>
      <c r="N38" s="2">
        <v>4.9304432980064554</v>
      </c>
      <c r="O38" s="2">
        <v>5.0133319827040514</v>
      </c>
      <c r="P38" s="2">
        <v>4.1578174088232469</v>
      </c>
      <c r="Q38" s="2">
        <v>3.83717684995145</v>
      </c>
      <c r="R38" s="2">
        <v>4.4411354374918233</v>
      </c>
      <c r="S38" s="2">
        <v>5.1135462210778391</v>
      </c>
      <c r="T38" s="2">
        <v>5.1910077927593203</v>
      </c>
      <c r="U38" s="2">
        <v>3.1647181690165658</v>
      </c>
      <c r="V38" s="2">
        <v>2.9160479858483779</v>
      </c>
      <c r="W38" s="2">
        <v>3.38706553899795</v>
      </c>
      <c r="X38" s="2">
        <v>3.3267080677929322</v>
      </c>
      <c r="Y38" s="2">
        <v>0.11165778276347586</v>
      </c>
      <c r="Z38" s="17">
        <v>2.4147984605882016</v>
      </c>
      <c r="AA38" s="18">
        <v>4.5822418663424775</v>
      </c>
      <c r="AB38" s="18">
        <v>3.0162008895297703</v>
      </c>
      <c r="AC38" s="18">
        <v>3.3377470721534834</v>
      </c>
      <c r="AD38" s="19">
        <v>2.5803012936233602</v>
      </c>
    </row>
    <row r="39" spans="1:30" x14ac:dyDescent="0.2">
      <c r="A39" s="356" t="s">
        <v>225</v>
      </c>
      <c r="B39" s="2">
        <v>0.34361235361407211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0.17777546635910882</v>
      </c>
      <c r="I39" s="2">
        <v>0.48070893118960545</v>
      </c>
      <c r="J39" s="2">
        <v>1.5703761421995144</v>
      </c>
      <c r="K39" s="2">
        <v>1.6725056797525717</v>
      </c>
      <c r="L39" s="2">
        <v>1.8222349185564528</v>
      </c>
      <c r="M39" s="2">
        <v>2.1543559433622708</v>
      </c>
      <c r="N39" s="2">
        <v>2.4593629263690455</v>
      </c>
      <c r="O39" s="2">
        <v>2.2374942417809787</v>
      </c>
      <c r="P39" s="2">
        <v>1.6151667555204141</v>
      </c>
      <c r="Q39" s="2">
        <v>1.0778236217781907</v>
      </c>
      <c r="R39" s="2">
        <v>2.3501950350781233</v>
      </c>
      <c r="S39" s="2">
        <v>2.484766313891368</v>
      </c>
      <c r="T39" s="2">
        <v>1.8302512584926238</v>
      </c>
      <c r="U39" s="2">
        <v>1.5782846919487428</v>
      </c>
      <c r="V39" s="2">
        <v>0.54587708061800644</v>
      </c>
      <c r="W39" s="2">
        <v>0.29943764349971524</v>
      </c>
      <c r="X39" s="2">
        <v>0.95367361025625874</v>
      </c>
      <c r="Y39" s="2">
        <v>0.11165778276347586</v>
      </c>
      <c r="Z39" s="17">
        <v>1.3129928469032539</v>
      </c>
      <c r="AA39" s="18">
        <v>2.0374681490696864</v>
      </c>
      <c r="AB39" s="18">
        <v>0.88653034459647051</v>
      </c>
      <c r="AC39" s="18">
        <v>1.4123304468564704</v>
      </c>
      <c r="AD39" s="19">
        <v>1.0735650165429391</v>
      </c>
    </row>
    <row r="40" spans="1:30" x14ac:dyDescent="0.2">
      <c r="A40" s="356" t="s">
        <v>226</v>
      </c>
      <c r="B40" s="2">
        <v>3.6089317395025593</v>
      </c>
      <c r="C40" s="2">
        <v>5.2436915507769664</v>
      </c>
      <c r="D40" s="2">
        <v>2.0111650525869407</v>
      </c>
      <c r="E40" s="2">
        <v>3.1057599412053416</v>
      </c>
      <c r="F40" s="2">
        <v>11.982102364503982</v>
      </c>
      <c r="G40" s="2">
        <v>1.1159422576263673</v>
      </c>
      <c r="H40" s="2">
        <v>2.1124320831556789</v>
      </c>
      <c r="I40" s="2">
        <v>3.4265054465342386</v>
      </c>
      <c r="J40" s="2">
        <v>4.1344470169988323</v>
      </c>
      <c r="K40" s="2">
        <v>4.9110360236930477</v>
      </c>
      <c r="L40" s="2">
        <v>5.7991814811072375</v>
      </c>
      <c r="M40" s="2">
        <v>6.6124501575393433</v>
      </c>
      <c r="N40" s="2">
        <v>7.0167140729825075</v>
      </c>
      <c r="O40" s="2">
        <v>7.6248854222962654</v>
      </c>
      <c r="P40" s="2">
        <v>8.7258898287536439</v>
      </c>
      <c r="Q40" s="2">
        <v>8.3996859880507611</v>
      </c>
      <c r="R40" s="2">
        <v>8.8921636723846493</v>
      </c>
      <c r="S40" s="2">
        <v>8.138486186899053</v>
      </c>
      <c r="T40" s="2">
        <v>7.6890236909480727</v>
      </c>
      <c r="U40" s="2">
        <v>7.4906723343175399</v>
      </c>
      <c r="V40" s="2">
        <v>8.7496633804902615</v>
      </c>
      <c r="W40" s="2">
        <v>7.9664067679784747</v>
      </c>
      <c r="X40" s="2">
        <v>5.2205078708583095</v>
      </c>
      <c r="Y40" s="2">
        <v>4.7146942576165589</v>
      </c>
      <c r="Z40" s="17">
        <v>4.4993420348380626</v>
      </c>
      <c r="AA40" s="18">
        <v>8.1329708618944796</v>
      </c>
      <c r="AB40" s="18">
        <v>6.9718280503682024</v>
      </c>
      <c r="AC40" s="18">
        <v>6.5347136490335824</v>
      </c>
      <c r="AD40" s="19">
        <v>6.0288516078669447</v>
      </c>
    </row>
    <row r="41" spans="1:30" x14ac:dyDescent="0.2">
      <c r="A41" s="356" t="s">
        <v>227</v>
      </c>
      <c r="B41" s="2">
        <v>0.79420111780983271</v>
      </c>
      <c r="C41" s="2">
        <v>0.33017579194101865</v>
      </c>
      <c r="D41" s="2">
        <v>0</v>
      </c>
      <c r="E41" s="2">
        <v>0.27218851630688384</v>
      </c>
      <c r="F41" s="2">
        <v>3.7662325027814436</v>
      </c>
      <c r="G41" s="2">
        <v>1.7016883771921316</v>
      </c>
      <c r="H41" s="2">
        <v>0.98581584948399748</v>
      </c>
      <c r="I41" s="2">
        <v>1.0869052569285316</v>
      </c>
      <c r="J41" s="2">
        <v>2.2700879046654689</v>
      </c>
      <c r="K41" s="2">
        <v>1.9493148519798535</v>
      </c>
      <c r="L41" s="2">
        <v>2.216273844321301</v>
      </c>
      <c r="M41" s="2">
        <v>2.6174423300016247</v>
      </c>
      <c r="N41" s="2">
        <v>2.3679078290868332</v>
      </c>
      <c r="O41" s="2">
        <v>2.92238950629226</v>
      </c>
      <c r="P41" s="2">
        <v>3.0737322175471467</v>
      </c>
      <c r="Q41" s="2">
        <v>3.1093700557071275</v>
      </c>
      <c r="R41" s="2">
        <v>2.5611370577018082</v>
      </c>
      <c r="S41" s="2">
        <v>2.1784000156952339</v>
      </c>
      <c r="T41" s="2">
        <v>1.8644296695452498</v>
      </c>
      <c r="U41" s="2">
        <v>2.1087912942371378</v>
      </c>
      <c r="V41" s="2">
        <v>0.70799910899081919</v>
      </c>
      <c r="W41" s="2">
        <v>0.6641716820715643</v>
      </c>
      <c r="X41" s="2">
        <v>8.3435667623647666E-2</v>
      </c>
      <c r="Y41" s="2">
        <v>0.76469571666225378</v>
      </c>
      <c r="Z41" s="17">
        <v>1.8543066728967963</v>
      </c>
      <c r="AA41" s="18">
        <v>2.7021561136717351</v>
      </c>
      <c r="AB41" s="18">
        <v>1.0322538565217787</v>
      </c>
      <c r="AC41" s="18">
        <v>1.8629055476967697</v>
      </c>
      <c r="AD41" s="19">
        <v>1.6831994235238816</v>
      </c>
    </row>
    <row r="42" spans="1:30" x14ac:dyDescent="0.2">
      <c r="A42" s="356" t="s">
        <v>228</v>
      </c>
      <c r="B42" s="2">
        <v>1.0506557335811648</v>
      </c>
      <c r="C42" s="2">
        <v>0</v>
      </c>
      <c r="D42" s="2">
        <v>0</v>
      </c>
      <c r="E42" s="2">
        <v>0</v>
      </c>
      <c r="F42" s="2">
        <v>0</v>
      </c>
      <c r="G42" s="2">
        <v>2.0368325661184721</v>
      </c>
      <c r="H42" s="2">
        <v>1.2776854125450094</v>
      </c>
      <c r="I42" s="2">
        <v>0.52968554340290974</v>
      </c>
      <c r="J42" s="2">
        <v>0.42364496281889252</v>
      </c>
      <c r="K42" s="2">
        <v>0.26345136171458672</v>
      </c>
      <c r="L42" s="2">
        <v>0.14376972624418335</v>
      </c>
      <c r="M42" s="2">
        <v>0.18816911888554305</v>
      </c>
      <c r="N42" s="2">
        <v>0.37753995756947101</v>
      </c>
      <c r="O42" s="2">
        <v>0.17039035060969115</v>
      </c>
      <c r="P42" s="2">
        <v>0.31685445895098502</v>
      </c>
      <c r="Q42" s="2">
        <v>0.46804567328577645</v>
      </c>
      <c r="R42" s="2">
        <v>0.22919738327585654</v>
      </c>
      <c r="S42" s="2">
        <v>0.29026740647935406</v>
      </c>
      <c r="T42" s="2">
        <v>0.47904757839987261</v>
      </c>
      <c r="U42" s="2">
        <v>0.3797487488637582</v>
      </c>
      <c r="V42" s="2">
        <v>0.97744769130313947</v>
      </c>
      <c r="W42" s="2">
        <v>0.76258377622230022</v>
      </c>
      <c r="X42" s="2">
        <v>1.4508588598661003</v>
      </c>
      <c r="Y42" s="2">
        <v>3.6855700740821415</v>
      </c>
      <c r="Z42" s="17">
        <v>0.47106768760185408</v>
      </c>
      <c r="AA42" s="18">
        <v>0.30871587169518905</v>
      </c>
      <c r="AB42" s="18">
        <v>1.2892094547895521</v>
      </c>
      <c r="AC42" s="18">
        <v>0.68966433802886506</v>
      </c>
      <c r="AD42" s="19">
        <v>0.64589359934246704</v>
      </c>
    </row>
    <row r="43" spans="1:30" x14ac:dyDescent="0.2">
      <c r="A43" s="356" t="s">
        <v>229</v>
      </c>
      <c r="B43" s="2">
        <v>4.2930476501845591</v>
      </c>
      <c r="C43" s="2">
        <v>0.93465532857894495</v>
      </c>
      <c r="D43" s="2">
        <v>1.3000232955257465</v>
      </c>
      <c r="E43" s="2">
        <v>3.5706435059975727</v>
      </c>
      <c r="F43" s="2">
        <v>2.9362341661029854</v>
      </c>
      <c r="G43" s="2">
        <v>3.1460458814143268</v>
      </c>
      <c r="H43" s="2">
        <v>2.4587395632217515</v>
      </c>
      <c r="I43" s="2">
        <v>2.1810724871125551</v>
      </c>
      <c r="J43" s="2">
        <v>3.1911841682074198</v>
      </c>
      <c r="K43" s="2">
        <v>3.9101124614475418</v>
      </c>
      <c r="L43" s="2">
        <v>5.0461738698894711</v>
      </c>
      <c r="M43" s="2">
        <v>5.0056591612930985</v>
      </c>
      <c r="N43" s="2">
        <v>6.0204773691065201</v>
      </c>
      <c r="O43" s="2">
        <v>6.0869312828878703</v>
      </c>
      <c r="P43" s="2">
        <v>6.4396261313128953</v>
      </c>
      <c r="Q43" s="2">
        <v>5.9701686254616311</v>
      </c>
      <c r="R43" s="2">
        <v>4.8182362399814123</v>
      </c>
      <c r="S43" s="2">
        <v>5.2486099220286953</v>
      </c>
      <c r="T43" s="2">
        <v>5.7624971928466122</v>
      </c>
      <c r="U43" s="2">
        <v>7.4607201747941776</v>
      </c>
      <c r="V43" s="2">
        <v>7.6785924907986622</v>
      </c>
      <c r="W43" s="2">
        <v>6.2984715594809924</v>
      </c>
      <c r="X43" s="2">
        <v>5.2303677271218039</v>
      </c>
      <c r="Y43" s="2">
        <v>2.7652788097954013</v>
      </c>
      <c r="Z43" s="17">
        <v>3.632156951861973</v>
      </c>
      <c r="AA43" s="18">
        <v>5.7640082617965049</v>
      </c>
      <c r="AB43" s="18">
        <v>5.8659879924729417</v>
      </c>
      <c r="AC43" s="18">
        <v>5.0873844020438055</v>
      </c>
      <c r="AD43" s="19">
        <v>4.4897320443580266</v>
      </c>
    </row>
    <row r="44" spans="1:30" x14ac:dyDescent="0.2">
      <c r="A44" s="356" t="s">
        <v>230</v>
      </c>
      <c r="B44" s="2">
        <v>9.5633838902961482E-2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1.9663538423254391E-2</v>
      </c>
      <c r="J44" s="2">
        <v>0.17983580274668154</v>
      </c>
      <c r="K44" s="2">
        <v>0.28286047971661343</v>
      </c>
      <c r="L44" s="2">
        <v>0.3468768234001347</v>
      </c>
      <c r="M44" s="2">
        <v>0.50931079475709162</v>
      </c>
      <c r="N44" s="2">
        <v>0.75238437672841019</v>
      </c>
      <c r="O44" s="2">
        <v>0.48630644895724118</v>
      </c>
      <c r="P44" s="2">
        <v>0.4128461236835218</v>
      </c>
      <c r="Q44" s="2">
        <v>0.34989527964498263</v>
      </c>
      <c r="R44" s="2">
        <v>0.34315416521533981</v>
      </c>
      <c r="S44" s="2">
        <v>0.50078320303348478</v>
      </c>
      <c r="T44" s="2">
        <v>0.43028811130409322</v>
      </c>
      <c r="U44" s="2">
        <v>0.15434811212714025</v>
      </c>
      <c r="V44" s="2">
        <v>0.64914195171434941</v>
      </c>
      <c r="W44" s="2">
        <v>0.15936709420125206</v>
      </c>
      <c r="X44" s="2">
        <v>0.36502706621228803</v>
      </c>
      <c r="Y44" s="2">
        <v>0</v>
      </c>
      <c r="Z44" s="17">
        <v>0.22309123984062929</v>
      </c>
      <c r="AA44" s="18">
        <v>0.4742282662104968</v>
      </c>
      <c r="AB44" s="18">
        <v>0.29302872259318719</v>
      </c>
      <c r="AC44" s="18">
        <v>0.33011607621477101</v>
      </c>
      <c r="AD44" s="19">
        <v>0.25157180044870164</v>
      </c>
    </row>
    <row r="45" spans="1:30" x14ac:dyDescent="0.2">
      <c r="A45" s="356" t="s">
        <v>231</v>
      </c>
      <c r="B45" s="2">
        <v>2.0669039649840801</v>
      </c>
      <c r="C45" s="2">
        <v>2.207788119951497</v>
      </c>
      <c r="D45" s="2">
        <v>2.5777945623434197</v>
      </c>
      <c r="E45" s="2">
        <v>2.5773013077733729</v>
      </c>
      <c r="F45" s="2">
        <v>2.1193827228943274</v>
      </c>
      <c r="G45" s="2">
        <v>1.752812252718317</v>
      </c>
      <c r="H45" s="2">
        <v>1.3131257183715932</v>
      </c>
      <c r="I45" s="2">
        <v>1.6372605605288522</v>
      </c>
      <c r="J45" s="2">
        <v>1.345683935355249</v>
      </c>
      <c r="K45" s="2">
        <v>1.7291773537714172</v>
      </c>
      <c r="L45" s="2">
        <v>1.6908189474296793</v>
      </c>
      <c r="M45" s="2">
        <v>1.524501481026141</v>
      </c>
      <c r="N45" s="2">
        <v>1.829921969563407</v>
      </c>
      <c r="O45" s="2">
        <v>1.9557587484356806</v>
      </c>
      <c r="P45" s="2">
        <v>1.4589766112928582</v>
      </c>
      <c r="Q45" s="2">
        <v>1.0695863829179242</v>
      </c>
      <c r="R45" s="2">
        <v>0.98744200056729359</v>
      </c>
      <c r="S45" s="2">
        <v>1.0144531943313748</v>
      </c>
      <c r="T45" s="2">
        <v>1.1470198693849343</v>
      </c>
      <c r="U45" s="2">
        <v>1.9600221587221573</v>
      </c>
      <c r="V45" s="2">
        <v>2.6176908452851895</v>
      </c>
      <c r="W45" s="2">
        <v>1.5921997307238973</v>
      </c>
      <c r="X45" s="2">
        <v>1.6653043148210307</v>
      </c>
      <c r="Y45" s="2">
        <v>3.4282183697325297</v>
      </c>
      <c r="Z45" s="17">
        <v>1.5400946660804886</v>
      </c>
      <c r="AA45" s="18">
        <v>1.3860231511847563</v>
      </c>
      <c r="AB45" s="18">
        <v>2.0684092147782898</v>
      </c>
      <c r="AC45" s="18">
        <v>1.6648423440145117</v>
      </c>
      <c r="AD45" s="19">
        <v>1.8028810467885925</v>
      </c>
    </row>
    <row r="46" spans="1:30" x14ac:dyDescent="0.2">
      <c r="A46" s="356" t="s">
        <v>232</v>
      </c>
      <c r="B46" s="2">
        <v>1.0422655457799608</v>
      </c>
      <c r="C46" s="2">
        <v>0.79335601356878505</v>
      </c>
      <c r="D46" s="2">
        <v>3.496350379430623</v>
      </c>
      <c r="E46" s="2">
        <v>0.27218851630688384</v>
      </c>
      <c r="F46" s="2">
        <v>1.1716892323955899</v>
      </c>
      <c r="G46" s="2">
        <v>1.6070492316484177</v>
      </c>
      <c r="H46" s="2">
        <v>2.7195856517704837</v>
      </c>
      <c r="I46" s="2">
        <v>3.8790175674138219</v>
      </c>
      <c r="J46" s="2">
        <v>3.2257706030033813</v>
      </c>
      <c r="K46" s="2">
        <v>2.7945498347068365</v>
      </c>
      <c r="L46" s="2">
        <v>2.504745270107203</v>
      </c>
      <c r="M46" s="2">
        <v>2.4214045568610674</v>
      </c>
      <c r="N46" s="2">
        <v>2.2889682158859044</v>
      </c>
      <c r="O46" s="2">
        <v>1.6611008258028959</v>
      </c>
      <c r="P46" s="2">
        <v>1.5232921955543723</v>
      </c>
      <c r="Q46" s="2">
        <v>1.7358047857668071</v>
      </c>
      <c r="R46" s="2">
        <v>1.6069513006653859</v>
      </c>
      <c r="S46" s="2">
        <v>1.0748308345872331</v>
      </c>
      <c r="T46" s="2">
        <v>0.92344202487873228</v>
      </c>
      <c r="U46" s="2">
        <v>0.86516929722660774</v>
      </c>
      <c r="V46" s="2">
        <v>0.3178747369367092</v>
      </c>
      <c r="W46" s="2">
        <v>1.121210328154373</v>
      </c>
      <c r="X46" s="2">
        <v>2.0297114813144836</v>
      </c>
      <c r="Y46" s="2">
        <v>2.3182411344151514</v>
      </c>
      <c r="Z46" s="17">
        <v>2.9241789139771321</v>
      </c>
      <c r="AA46" s="18">
        <v>1.6484913597104331</v>
      </c>
      <c r="AB46" s="18">
        <v>1.262608167154343</v>
      </c>
      <c r="AC46" s="18">
        <v>1.9450928136139696</v>
      </c>
      <c r="AD46" s="19">
        <v>1.8081070651742381</v>
      </c>
    </row>
    <row r="47" spans="1:30" x14ac:dyDescent="0.2">
      <c r="A47" s="356" t="s">
        <v>233</v>
      </c>
      <c r="B47" s="2">
        <v>0.43924619251703356</v>
      </c>
      <c r="C47" s="2">
        <v>1.086102402473434</v>
      </c>
      <c r="D47" s="2">
        <v>0</v>
      </c>
      <c r="E47" s="2">
        <v>1.2794512230050568</v>
      </c>
      <c r="F47" s="2">
        <v>0.40010024284494522</v>
      </c>
      <c r="G47" s="2">
        <v>0.68105115837798968</v>
      </c>
      <c r="H47" s="2">
        <v>0.80680095614820801</v>
      </c>
      <c r="I47" s="2">
        <v>0.22516429396841198</v>
      </c>
      <c r="J47" s="2">
        <v>0.10247249706446993</v>
      </c>
      <c r="K47" s="2">
        <v>0.10693636330488132</v>
      </c>
      <c r="L47" s="2">
        <v>0.54331813897244385</v>
      </c>
      <c r="M47" s="2">
        <v>0.55674393566858971</v>
      </c>
      <c r="N47" s="2">
        <v>0.2477113639578391</v>
      </c>
      <c r="O47" s="2">
        <v>0.11715342266789923</v>
      </c>
      <c r="P47" s="2">
        <v>0.11228903969850174</v>
      </c>
      <c r="Q47" s="2">
        <v>0.25365622777446795</v>
      </c>
      <c r="R47" s="2">
        <v>2.6370299797819265E-2</v>
      </c>
      <c r="S47" s="2">
        <v>7.4331359549169695E-2</v>
      </c>
      <c r="T47" s="2">
        <v>0.2224832489374699</v>
      </c>
      <c r="U47" s="2">
        <v>0.12546358148127118</v>
      </c>
      <c r="V47" s="2">
        <v>0</v>
      </c>
      <c r="W47" s="2">
        <v>0.20185356146440867</v>
      </c>
      <c r="X47" s="2">
        <v>0.36387908094768645</v>
      </c>
      <c r="Y47" s="2">
        <v>1.092249483484401</v>
      </c>
      <c r="Z47" s="17">
        <v>0.39023936418783411</v>
      </c>
      <c r="AA47" s="18">
        <v>0.13858528557428282</v>
      </c>
      <c r="AB47" s="18">
        <v>0.33432149271920619</v>
      </c>
      <c r="AC47" s="18">
        <v>0.28771538082710774</v>
      </c>
      <c r="AD47" s="19">
        <v>0.3777011697544333</v>
      </c>
    </row>
    <row r="48" spans="1:30" x14ac:dyDescent="0.2">
      <c r="A48" s="356" t="s">
        <v>234</v>
      </c>
      <c r="B48" s="2">
        <v>9.163423556953207</v>
      </c>
      <c r="C48" s="2">
        <v>9.9609825286788496</v>
      </c>
      <c r="D48" s="2">
        <v>2.0849684304688485</v>
      </c>
      <c r="E48" s="2">
        <v>7.3076268758588148</v>
      </c>
      <c r="F48" s="2">
        <v>0.89484865622100762</v>
      </c>
      <c r="G48" s="2">
        <v>1.901113791465123</v>
      </c>
      <c r="H48" s="2">
        <v>4.3687860060718178</v>
      </c>
      <c r="I48" s="2">
        <v>6.1390952194398336</v>
      </c>
      <c r="J48" s="2">
        <v>9.7996628136709099</v>
      </c>
      <c r="K48" s="2">
        <v>11.218450825599374</v>
      </c>
      <c r="L48" s="2">
        <v>9.0426361934170636</v>
      </c>
      <c r="M48" s="2">
        <v>8.9077653151575475</v>
      </c>
      <c r="N48" s="2">
        <v>6.5269492566986509</v>
      </c>
      <c r="O48" s="2">
        <v>7.1307691370710051</v>
      </c>
      <c r="P48" s="2">
        <v>7.7663464400473652</v>
      </c>
      <c r="Q48" s="2">
        <v>8.1024792623753488</v>
      </c>
      <c r="R48" s="2">
        <v>7.1249343070508715</v>
      </c>
      <c r="S48" s="2">
        <v>6.2206429032633777</v>
      </c>
      <c r="T48" s="2">
        <v>6.7884087780358175</v>
      </c>
      <c r="U48" s="2">
        <v>5.3004271107517953</v>
      </c>
      <c r="V48" s="2">
        <v>4.6551183548314388</v>
      </c>
      <c r="W48" s="2">
        <v>3.2740663256709888</v>
      </c>
      <c r="X48" s="2">
        <v>2.4700612929852319</v>
      </c>
      <c r="Y48" s="2">
        <v>4.0878804979415087</v>
      </c>
      <c r="Z48" s="17">
        <v>8.2460660622260917</v>
      </c>
      <c r="AA48" s="18">
        <v>7.1453535510844359</v>
      </c>
      <c r="AB48" s="18">
        <v>4.4293270600361305</v>
      </c>
      <c r="AC48" s="18">
        <v>6.6069155577822212</v>
      </c>
      <c r="AD48" s="19">
        <v>6.2598934949885772</v>
      </c>
    </row>
    <row r="49" spans="1:30" x14ac:dyDescent="0.2">
      <c r="A49" s="356" t="s">
        <v>235</v>
      </c>
      <c r="B49" s="2">
        <v>6.2542047749351193</v>
      </c>
      <c r="C49" s="2">
        <v>7.8481676437588357</v>
      </c>
      <c r="D49" s="2">
        <v>8.8990695687265085</v>
      </c>
      <c r="E49" s="2">
        <v>8.7522003857051001</v>
      </c>
      <c r="F49" s="2">
        <v>7.4532240715893625</v>
      </c>
      <c r="G49" s="2">
        <v>4.7038476029183744</v>
      </c>
      <c r="H49" s="2">
        <v>2.9027274600936339</v>
      </c>
      <c r="I49" s="2">
        <v>5.3168230678746795</v>
      </c>
      <c r="J49" s="2">
        <v>5.8905414205428208</v>
      </c>
      <c r="K49" s="2">
        <v>7.7249474372429212</v>
      </c>
      <c r="L49" s="2">
        <v>8.502253696852053</v>
      </c>
      <c r="M49" s="2">
        <v>9.4678569749790853</v>
      </c>
      <c r="N49" s="2">
        <v>10.388475931617503</v>
      </c>
      <c r="O49" s="2">
        <v>10.1529377051612</v>
      </c>
      <c r="P49" s="2">
        <v>10.46619809569777</v>
      </c>
      <c r="Q49" s="2">
        <v>9.9474637302465609</v>
      </c>
      <c r="R49" s="2">
        <v>10.461611409912473</v>
      </c>
      <c r="S49" s="2">
        <v>10.77843297967515</v>
      </c>
      <c r="T49" s="2">
        <v>11.014635292673837</v>
      </c>
      <c r="U49" s="2">
        <v>10.065511869304096</v>
      </c>
      <c r="V49" s="2">
        <v>10.94407976294398</v>
      </c>
      <c r="W49" s="2">
        <v>10.529423529020839</v>
      </c>
      <c r="X49" s="2">
        <v>11.704611276876774</v>
      </c>
      <c r="Y49" s="2">
        <v>8.4806748461162602</v>
      </c>
      <c r="Z49" s="17">
        <v>6.6341916762641988</v>
      </c>
      <c r="AA49" s="18">
        <v>10.365853308718442</v>
      </c>
      <c r="AB49" s="18">
        <v>10.456489429489297</v>
      </c>
      <c r="AC49" s="18">
        <v>9.1521781381573142</v>
      </c>
      <c r="AD49" s="19">
        <v>8.6937466889360397</v>
      </c>
    </row>
    <row r="50" spans="1:30" x14ac:dyDescent="0.2">
      <c r="A50" s="356" t="s">
        <v>236</v>
      </c>
      <c r="B50" s="2">
        <v>1.9073794675826472</v>
      </c>
      <c r="C50" s="2">
        <v>0</v>
      </c>
      <c r="D50" s="2">
        <v>0.22325114792342665</v>
      </c>
      <c r="E50" s="2">
        <v>0</v>
      </c>
      <c r="F50" s="2">
        <v>0</v>
      </c>
      <c r="G50" s="2">
        <v>2.1479974617388473</v>
      </c>
      <c r="H50" s="2">
        <v>1.2808965710961393</v>
      </c>
      <c r="I50" s="2">
        <v>0.63558967074501727</v>
      </c>
      <c r="J50" s="2">
        <v>0.63400572392590371</v>
      </c>
      <c r="K50" s="2">
        <v>0.7781650852170473</v>
      </c>
      <c r="L50" s="2">
        <v>0.78146350579940338</v>
      </c>
      <c r="M50" s="2">
        <v>0.80690526041955757</v>
      </c>
      <c r="N50" s="2">
        <v>1.2346648395641564</v>
      </c>
      <c r="O50" s="2">
        <v>1.0898797397613071</v>
      </c>
      <c r="P50" s="2">
        <v>0.44174621381739981</v>
      </c>
      <c r="Q50" s="2">
        <v>0.34066563028954933</v>
      </c>
      <c r="R50" s="2">
        <v>0.79420493657699853</v>
      </c>
      <c r="S50" s="2">
        <v>1.2436546844104892</v>
      </c>
      <c r="T50" s="2">
        <v>0.44156873389731272</v>
      </c>
      <c r="U50" s="2">
        <v>0.84928190858651709</v>
      </c>
      <c r="V50" s="2">
        <v>0.30314231385944862</v>
      </c>
      <c r="W50" s="2">
        <v>0.39028767516568108</v>
      </c>
      <c r="X50" s="2">
        <v>0.54809138165642268</v>
      </c>
      <c r="Y50" s="2">
        <v>0.89890195829245234</v>
      </c>
      <c r="Z50" s="17">
        <v>0.81950430286717812</v>
      </c>
      <c r="AA50" s="18">
        <v>0.85746934073665015</v>
      </c>
      <c r="AB50" s="18">
        <v>0.57187899524297248</v>
      </c>
      <c r="AC50" s="18">
        <v>0.74961754628226673</v>
      </c>
      <c r="AD50" s="19">
        <v>0.74048932959690517</v>
      </c>
    </row>
    <row r="51" spans="1:30" x14ac:dyDescent="0.2">
      <c r="A51" s="356" t="s">
        <v>237</v>
      </c>
      <c r="B51" s="2">
        <v>1.1202502744202154</v>
      </c>
      <c r="C51" s="2">
        <v>0.24888515239955017</v>
      </c>
      <c r="D51" s="2">
        <v>0.34617734060514899</v>
      </c>
      <c r="E51" s="2">
        <v>0</v>
      </c>
      <c r="F51" s="2">
        <v>0.72472738159922834</v>
      </c>
      <c r="G51" s="2">
        <v>0.44101453830984988</v>
      </c>
      <c r="H51" s="2">
        <v>0.64805026617364803</v>
      </c>
      <c r="I51" s="2">
        <v>2.3382508018885373</v>
      </c>
      <c r="J51" s="2">
        <v>1.9529453766714093</v>
      </c>
      <c r="K51" s="2">
        <v>4.5035009225874818</v>
      </c>
      <c r="L51" s="2">
        <v>4.9448305982893137</v>
      </c>
      <c r="M51" s="2">
        <v>4.9190816174290237</v>
      </c>
      <c r="N51" s="2">
        <v>4.0121213315335682</v>
      </c>
      <c r="O51" s="2">
        <v>3.7549386242092906</v>
      </c>
      <c r="P51" s="2">
        <v>5.3869762361697262</v>
      </c>
      <c r="Q51" s="2">
        <v>9.6684486834709347</v>
      </c>
      <c r="R51" s="2">
        <v>10.479731542956353</v>
      </c>
      <c r="S51" s="2">
        <v>11.258044066870648</v>
      </c>
      <c r="T51" s="2">
        <v>9.9810869416268986</v>
      </c>
      <c r="U51" s="2">
        <v>6.175027725419965</v>
      </c>
      <c r="V51" s="2">
        <v>3.4450390968707745</v>
      </c>
      <c r="W51" s="2">
        <v>1.9108511976738345</v>
      </c>
      <c r="X51" s="2">
        <v>3.0164470261111029</v>
      </c>
      <c r="Y51" s="2">
        <v>1.6519875596610076</v>
      </c>
      <c r="Z51" s="17">
        <v>3.2177765971732355</v>
      </c>
      <c r="AA51" s="18">
        <v>7.4267100808684203</v>
      </c>
      <c r="AB51" s="18">
        <v>4.3634065912272648</v>
      </c>
      <c r="AC51" s="18">
        <v>5.0026310897563064</v>
      </c>
      <c r="AD51" s="19">
        <v>3.8720172626228133</v>
      </c>
    </row>
    <row r="52" spans="1:30" x14ac:dyDescent="0.2">
      <c r="A52" s="356" t="s">
        <v>238</v>
      </c>
      <c r="B52" s="2">
        <v>3.3529099749450411</v>
      </c>
      <c r="C52" s="2">
        <v>0</v>
      </c>
      <c r="D52" s="2">
        <v>0</v>
      </c>
      <c r="E52" s="2">
        <v>0</v>
      </c>
      <c r="F52" s="2">
        <v>0</v>
      </c>
      <c r="G52" s="2">
        <v>0.99638235044226908</v>
      </c>
      <c r="H52" s="2">
        <v>2.3818383327263457</v>
      </c>
      <c r="I52" s="2">
        <v>1.6447552423776464</v>
      </c>
      <c r="J52" s="2">
        <v>1.737766431215745</v>
      </c>
      <c r="K52" s="2">
        <v>1.1535519311519762</v>
      </c>
      <c r="L52" s="2">
        <v>1.097066415331696</v>
      </c>
      <c r="M52" s="2">
        <v>1.2096992528036496</v>
      </c>
      <c r="N52" s="2">
        <v>1.1562579713774888</v>
      </c>
      <c r="O52" s="2">
        <v>0.86915334503877262</v>
      </c>
      <c r="P52" s="2">
        <v>0.72155534463023918</v>
      </c>
      <c r="Q52" s="2">
        <v>0.82741314463020621</v>
      </c>
      <c r="R52" s="2">
        <v>1.0138136196588523</v>
      </c>
      <c r="S52" s="2">
        <v>0.7552007090086913</v>
      </c>
      <c r="T52" s="2">
        <v>1.1645702522583563</v>
      </c>
      <c r="U52" s="2">
        <v>0.67938933055265371</v>
      </c>
      <c r="V52" s="2">
        <v>0.67088888441589523</v>
      </c>
      <c r="W52" s="2">
        <v>0.49710522600490442</v>
      </c>
      <c r="X52" s="2">
        <v>0.8837196318126781</v>
      </c>
      <c r="Y52" s="2">
        <v>0.63286000018604271</v>
      </c>
      <c r="Z52" s="17">
        <v>1.5374462676011766</v>
      </c>
      <c r="AA52" s="18">
        <v>0.8905656890573751</v>
      </c>
      <c r="AB52" s="18">
        <v>0.75475555420508833</v>
      </c>
      <c r="AC52" s="18">
        <v>1.0609225036212133</v>
      </c>
      <c r="AD52" s="19">
        <v>0.97691239127371443</v>
      </c>
    </row>
    <row r="53" spans="1:30" x14ac:dyDescent="0.2">
      <c r="A53" s="356" t="s">
        <v>239</v>
      </c>
      <c r="B53" s="2">
        <v>3.2785202108225464</v>
      </c>
      <c r="C53" s="2">
        <v>3.5880470291116922</v>
      </c>
      <c r="D53" s="2">
        <v>1.5111547768840521</v>
      </c>
      <c r="E53" s="2">
        <v>0</v>
      </c>
      <c r="F53" s="2">
        <v>0.22382778338378745</v>
      </c>
      <c r="G53" s="2">
        <v>0.92817852634869658</v>
      </c>
      <c r="H53" s="2">
        <v>3.3467537350438858</v>
      </c>
      <c r="I53" s="2">
        <v>2.8810145266705387</v>
      </c>
      <c r="J53" s="2">
        <v>4.027920496759589</v>
      </c>
      <c r="K53" s="2">
        <v>5.578951272001027</v>
      </c>
      <c r="L53" s="2">
        <v>6.5215632424811307</v>
      </c>
      <c r="M53" s="2">
        <v>6.6505087511664032</v>
      </c>
      <c r="N53" s="2">
        <v>6.9654964460524242</v>
      </c>
      <c r="O53" s="2">
        <v>7.1048911186988324</v>
      </c>
      <c r="P53" s="2">
        <v>6.6710047954413501</v>
      </c>
      <c r="Q53" s="2">
        <v>6.8359740232500741</v>
      </c>
      <c r="R53" s="2">
        <v>7.0729162773070442</v>
      </c>
      <c r="S53" s="2">
        <v>6.9566491946575129</v>
      </c>
      <c r="T53" s="2">
        <v>6.2203272935531091</v>
      </c>
      <c r="U53" s="2">
        <v>5.5454034563062065</v>
      </c>
      <c r="V53" s="2">
        <v>4.1337165470696489</v>
      </c>
      <c r="W53" s="2">
        <v>4.7232468177424671</v>
      </c>
      <c r="X53" s="2">
        <v>4.3154832428771703</v>
      </c>
      <c r="Y53" s="2">
        <v>6.6128234601118026</v>
      </c>
      <c r="Z53" s="17">
        <v>4.8344520040204291</v>
      </c>
      <c r="AA53" s="18">
        <v>6.9344886425678736</v>
      </c>
      <c r="AB53" s="18">
        <v>5.2585001362767345</v>
      </c>
      <c r="AC53" s="18">
        <v>5.6758135942883445</v>
      </c>
      <c r="AD53" s="19">
        <v>4.6539322093225408</v>
      </c>
    </row>
    <row r="54" spans="1:30" x14ac:dyDescent="0.2">
      <c r="A54" s="356" t="s">
        <v>240</v>
      </c>
      <c r="B54" s="2">
        <v>3.5568172619547962</v>
      </c>
      <c r="C54" s="2">
        <v>5.1561264172245647</v>
      </c>
      <c r="D54" s="2">
        <v>8.3031649235684721</v>
      </c>
      <c r="E54" s="2">
        <v>8.743781628100411</v>
      </c>
      <c r="F54" s="2">
        <v>7.1902418469522429</v>
      </c>
      <c r="G54" s="2">
        <v>5.9039834066665655</v>
      </c>
      <c r="H54" s="2">
        <v>0.85104984013651941</v>
      </c>
      <c r="I54" s="2">
        <v>1.3955377434668133</v>
      </c>
      <c r="J54" s="2">
        <v>1.3403558084445415</v>
      </c>
      <c r="K54" s="2">
        <v>0.94324163777601333</v>
      </c>
      <c r="L54" s="2">
        <v>0.97689562497359472</v>
      </c>
      <c r="M54" s="2">
        <v>1.0194921875828655</v>
      </c>
      <c r="N54" s="2">
        <v>1.9108491802042549</v>
      </c>
      <c r="O54" s="2">
        <v>1.8894085639658813</v>
      </c>
      <c r="P54" s="2">
        <v>2.3546630355502023</v>
      </c>
      <c r="Q54" s="2">
        <v>2.4019561539518723</v>
      </c>
      <c r="R54" s="2">
        <v>2.2744211792580091</v>
      </c>
      <c r="S54" s="2">
        <v>3.2960010788020675</v>
      </c>
      <c r="T54" s="2">
        <v>3.611443408502188</v>
      </c>
      <c r="U54" s="2">
        <v>2.7669458639759994</v>
      </c>
      <c r="V54" s="2">
        <v>5.6007510649247099</v>
      </c>
      <c r="W54" s="2">
        <v>3.2588590234833021</v>
      </c>
      <c r="X54" s="2">
        <v>2.3469257520493279</v>
      </c>
      <c r="Y54" s="2">
        <v>2.849174453477934</v>
      </c>
      <c r="Z54" s="17">
        <v>1.0877621403967244</v>
      </c>
      <c r="AA54" s="18">
        <v>2.3545498652887145</v>
      </c>
      <c r="AB54" s="18">
        <v>3.4056832610689098</v>
      </c>
      <c r="AC54" s="18">
        <v>2.2826650889181166</v>
      </c>
      <c r="AD54" s="19">
        <v>3.3309202952080472</v>
      </c>
    </row>
    <row r="55" spans="1:30" x14ac:dyDescent="0.2">
      <c r="A55" s="356" t="s">
        <v>241</v>
      </c>
      <c r="B55" s="2">
        <v>2.5701113154091919</v>
      </c>
      <c r="C55" s="2">
        <v>2.2009639980772184</v>
      </c>
      <c r="D55" s="2">
        <v>4.110763087381768</v>
      </c>
      <c r="E55" s="2">
        <v>4.7867217508196607</v>
      </c>
      <c r="F55" s="2">
        <v>11.615128389941711</v>
      </c>
      <c r="G55" s="2">
        <v>8.8764088412370103</v>
      </c>
      <c r="H55" s="2">
        <v>4.2131157348693691</v>
      </c>
      <c r="I55" s="2">
        <v>3.8619531538149556</v>
      </c>
      <c r="J55" s="2">
        <v>3.5200677115605017</v>
      </c>
      <c r="K55" s="2">
        <v>3.3774709008576735</v>
      </c>
      <c r="L55" s="2">
        <v>3.290861793523244</v>
      </c>
      <c r="M55" s="2">
        <v>3.4994378087710185</v>
      </c>
      <c r="N55" s="2">
        <v>3.2670207369638971</v>
      </c>
      <c r="O55" s="2">
        <v>3.4250417639813264</v>
      </c>
      <c r="P55" s="2">
        <v>3.3455039557161657</v>
      </c>
      <c r="Q55" s="2">
        <v>3.1601572534148517</v>
      </c>
      <c r="R55" s="2">
        <v>3.4175663002749932</v>
      </c>
      <c r="S55" s="2">
        <v>4.2443770568639634</v>
      </c>
      <c r="T55" s="2">
        <v>3.4132909632328898</v>
      </c>
      <c r="U55" s="2">
        <v>5.9888537582661092</v>
      </c>
      <c r="V55" s="2">
        <v>4.0842470038997964</v>
      </c>
      <c r="W55" s="2">
        <v>4.6631854600507383</v>
      </c>
      <c r="X55" s="2">
        <v>4.847918562118406</v>
      </c>
      <c r="Y55" s="2">
        <v>7.6422119859658171</v>
      </c>
      <c r="Z55" s="17">
        <v>3.6271511838994606</v>
      </c>
      <c r="AA55" s="18">
        <v>3.476611177869199</v>
      </c>
      <c r="AB55" s="18">
        <v>5.106617955588959</v>
      </c>
      <c r="AC55" s="18">
        <v>4.0701267724525394</v>
      </c>
      <c r="AD55" s="19">
        <v>4.4759324702921788</v>
      </c>
    </row>
    <row r="56" spans="1:30" x14ac:dyDescent="0.2">
      <c r="A56" s="356" t="s">
        <v>242</v>
      </c>
      <c r="B56" s="2">
        <v>1.2188299273632461</v>
      </c>
      <c r="C56" s="2">
        <v>3.2421377154868836</v>
      </c>
      <c r="D56" s="2">
        <v>3.6459491586535253</v>
      </c>
      <c r="E56" s="2">
        <v>3.4356758482018748</v>
      </c>
      <c r="F56" s="2">
        <v>4.5646735639066627</v>
      </c>
      <c r="G56" s="2">
        <v>4.160765414705021</v>
      </c>
      <c r="H56" s="2">
        <v>3.0277633550120737</v>
      </c>
      <c r="I56" s="2">
        <v>3.2311861985118915</v>
      </c>
      <c r="J56" s="2">
        <v>3.3364840567834801</v>
      </c>
      <c r="K56" s="2">
        <v>3.2164253281765158</v>
      </c>
      <c r="L56" s="2">
        <v>3.0306518874769428</v>
      </c>
      <c r="M56" s="2">
        <v>1.9995187369022438</v>
      </c>
      <c r="N56" s="2">
        <v>1.7109218284471057</v>
      </c>
      <c r="O56" s="2">
        <v>1.3758480354560358</v>
      </c>
      <c r="P56" s="2">
        <v>1.5612188386948009</v>
      </c>
      <c r="Q56" s="2">
        <v>1.3293025027941026</v>
      </c>
      <c r="R56" s="2">
        <v>1.533775427395065</v>
      </c>
      <c r="S56" s="2">
        <v>1.7045568918314089</v>
      </c>
      <c r="T56" s="2">
        <v>1.5899752385460344</v>
      </c>
      <c r="U56" s="2">
        <v>1.7593694699911719</v>
      </c>
      <c r="V56" s="2">
        <v>2.634290859463928</v>
      </c>
      <c r="W56" s="2">
        <v>1.978727909570795</v>
      </c>
      <c r="X56" s="2">
        <v>1.1902869502858233</v>
      </c>
      <c r="Y56" s="2">
        <v>0.22832862880219218</v>
      </c>
      <c r="Z56" s="17">
        <v>2.9736715938105243</v>
      </c>
      <c r="AA56" s="18">
        <v>1.5359372541030865</v>
      </c>
      <c r="AB56" s="18">
        <v>1.563496509443324</v>
      </c>
      <c r="AC56" s="18">
        <v>2.024368452452312</v>
      </c>
      <c r="AD56" s="19">
        <v>2.3627776571857844</v>
      </c>
    </row>
    <row r="57" spans="1:30" x14ac:dyDescent="0.2">
      <c r="A57" s="356" t="s">
        <v>243</v>
      </c>
      <c r="B57" s="2">
        <v>1.6102272356427232</v>
      </c>
      <c r="C57" s="2">
        <v>3.2684184940853038</v>
      </c>
      <c r="D57" s="2">
        <v>2.8637564019929522</v>
      </c>
      <c r="E57" s="2">
        <v>4.7575574369306057</v>
      </c>
      <c r="F57" s="2">
        <v>2.1910507386995786</v>
      </c>
      <c r="G57" s="2">
        <v>2.7715367652660077</v>
      </c>
      <c r="H57" s="2">
        <v>1.244517505105629</v>
      </c>
      <c r="I57" s="2">
        <v>1.2585313514823495</v>
      </c>
      <c r="J57" s="2">
        <v>0.89126394442369372</v>
      </c>
      <c r="K57" s="2">
        <v>0.74917070377666994</v>
      </c>
      <c r="L57" s="2">
        <v>0.79012646808881604</v>
      </c>
      <c r="M57" s="2">
        <v>0.9750099714085253</v>
      </c>
      <c r="N57" s="2">
        <v>1.0112097598508558</v>
      </c>
      <c r="O57" s="2">
        <v>0.94130279786116244</v>
      </c>
      <c r="P57" s="2">
        <v>0.89943327305978815</v>
      </c>
      <c r="Q57" s="2">
        <v>0.97473537749962547</v>
      </c>
      <c r="R57" s="2">
        <v>1.0370604915280079</v>
      </c>
      <c r="S57" s="2">
        <v>0.98399728799729214</v>
      </c>
      <c r="T57" s="2">
        <v>1.1447991649031108</v>
      </c>
      <c r="U57" s="2">
        <v>1.2001040818909157</v>
      </c>
      <c r="V57" s="2">
        <v>2.2476843434959517</v>
      </c>
      <c r="W57" s="2">
        <v>2.3029306012714859</v>
      </c>
      <c r="X57" s="2">
        <v>1.4032609136616512</v>
      </c>
      <c r="Y57" s="2">
        <v>1.0668516740343288</v>
      </c>
      <c r="Z57" s="17">
        <v>0.98476999071428073</v>
      </c>
      <c r="AA57" s="18">
        <v>0.97462316463278864</v>
      </c>
      <c r="AB57" s="18">
        <v>1.560938463209574</v>
      </c>
      <c r="AC57" s="18">
        <v>1.1734438728522143</v>
      </c>
      <c r="AD57" s="19">
        <v>1.6076890326648767</v>
      </c>
    </row>
    <row r="58" spans="1:30" x14ac:dyDescent="0.2">
      <c r="A58" s="356" t="s">
        <v>60</v>
      </c>
      <c r="B58" s="2">
        <v>0.60298877825015906</v>
      </c>
      <c r="C58" s="2">
        <v>0.41057964763815707</v>
      </c>
      <c r="D58" s="2">
        <v>0.28554007572496964</v>
      </c>
      <c r="E58" s="2">
        <v>0.34813137706414987</v>
      </c>
      <c r="F58" s="2">
        <v>0.28627759727658825</v>
      </c>
      <c r="G58" s="2">
        <v>0.12934816413386199</v>
      </c>
      <c r="H58" s="2">
        <v>1.7285974314534718</v>
      </c>
      <c r="I58" s="2">
        <v>1.5299020954007072</v>
      </c>
      <c r="J58" s="2">
        <v>1.6945541136604796</v>
      </c>
      <c r="K58" s="2">
        <v>1.4746227463756276</v>
      </c>
      <c r="L58" s="2">
        <v>1.4134738592493989</v>
      </c>
      <c r="M58" s="2">
        <v>1.6522232406646193</v>
      </c>
      <c r="N58" s="2">
        <v>1.8172600208407446</v>
      </c>
      <c r="O58" s="2">
        <v>1.7857815224330256</v>
      </c>
      <c r="P58" s="2">
        <v>1.7925742322466558</v>
      </c>
      <c r="Q58" s="2">
        <v>2.303939991697955</v>
      </c>
      <c r="R58" s="2">
        <v>2.259261687954162</v>
      </c>
      <c r="S58" s="2">
        <v>2.064406152561491</v>
      </c>
      <c r="T58" s="2">
        <v>1.3191147240510914</v>
      </c>
      <c r="U58" s="2">
        <v>0.13032441537475445</v>
      </c>
      <c r="V58" s="2">
        <v>0.19731602617698196</v>
      </c>
      <c r="W58" s="2">
        <v>8.6096852443830363E-2</v>
      </c>
      <c r="X58" s="2">
        <v>0.344344434572675</v>
      </c>
      <c r="Y58" s="2">
        <v>0.92245232175443859</v>
      </c>
      <c r="Z58" s="17">
        <v>1.5822289144673842</v>
      </c>
      <c r="AA58" s="18">
        <v>2.0038706012890057</v>
      </c>
      <c r="AB58" s="18">
        <v>0.49994146239562864</v>
      </c>
      <c r="AC58" s="18">
        <v>1.3620136593840062</v>
      </c>
      <c r="AD58" s="19">
        <v>1.1074629795416666</v>
      </c>
    </row>
    <row r="59" spans="1:30" x14ac:dyDescent="0.2">
      <c r="A59" s="356" t="s">
        <v>244</v>
      </c>
      <c r="B59" s="2">
        <v>4.4281629272689065</v>
      </c>
      <c r="C59" s="2">
        <v>1.2068831254432382</v>
      </c>
      <c r="D59" s="2">
        <v>1.6786682000076021</v>
      </c>
      <c r="E59" s="2">
        <v>2.0466376588949697</v>
      </c>
      <c r="F59" s="2">
        <v>1.683004032630673</v>
      </c>
      <c r="G59" s="2">
        <v>1.04870387188718</v>
      </c>
      <c r="H59" s="2">
        <v>1.771232586604397</v>
      </c>
      <c r="I59" s="2">
        <v>0.49521121226558418</v>
      </c>
      <c r="J59" s="2">
        <v>1.0006818892901161</v>
      </c>
      <c r="K59" s="2">
        <v>1.0397119924099083</v>
      </c>
      <c r="L59" s="2">
        <v>1.1507723228278235</v>
      </c>
      <c r="M59" s="2">
        <v>1.0437678591936059</v>
      </c>
      <c r="N59" s="2">
        <v>1.451217691721074</v>
      </c>
      <c r="O59" s="2">
        <v>1.4292683279239053</v>
      </c>
      <c r="P59" s="2">
        <v>1.4828400335519971</v>
      </c>
      <c r="Q59" s="2">
        <v>1.6550112744936964</v>
      </c>
      <c r="R59" s="2">
        <v>1.7611171507319821</v>
      </c>
      <c r="S59" s="2">
        <v>1.129717009557563</v>
      </c>
      <c r="T59" s="2">
        <v>1.2162859597268987</v>
      </c>
      <c r="U59" s="2">
        <v>1.9225562417375694</v>
      </c>
      <c r="V59" s="2">
        <v>0.87152655011653957</v>
      </c>
      <c r="W59" s="2">
        <v>0.67019564966901057</v>
      </c>
      <c r="X59" s="2">
        <v>0.57380325273131405</v>
      </c>
      <c r="Y59" s="2">
        <v>1.1106336657427185</v>
      </c>
      <c r="Z59" s="17">
        <v>1.0835629770985724</v>
      </c>
      <c r="AA59" s="18">
        <v>1.4848619146633695</v>
      </c>
      <c r="AB59" s="18">
        <v>1.0608335532873419</v>
      </c>
      <c r="AC59" s="18">
        <v>1.2097528150164281</v>
      </c>
      <c r="AD59" s="19">
        <v>1.4111504369345111</v>
      </c>
    </row>
    <row r="60" spans="1:30" x14ac:dyDescent="0.2">
      <c r="A60" s="357" t="s">
        <v>61</v>
      </c>
      <c r="B60" s="2">
        <v>0.61841222973220644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0.28290585423311115</v>
      </c>
      <c r="I60" s="2">
        <v>0.11385539394596372</v>
      </c>
      <c r="J60" s="2">
        <v>0.22558274301264616</v>
      </c>
      <c r="K60" s="2">
        <v>0.32329187014675848</v>
      </c>
      <c r="L60" s="2">
        <v>0.38563669195470529</v>
      </c>
      <c r="M60" s="2">
        <v>0.59724032104162073</v>
      </c>
      <c r="N60" s="2">
        <v>0.93041665150967146</v>
      </c>
      <c r="O60" s="2">
        <v>1.0121582793619766</v>
      </c>
      <c r="P60" s="2">
        <v>0.89618129040585581</v>
      </c>
      <c r="Q60" s="2">
        <v>0.92888985898754872</v>
      </c>
      <c r="R60" s="2">
        <v>0.74747159443674438</v>
      </c>
      <c r="S60" s="2">
        <v>0.48196667281434885</v>
      </c>
      <c r="T60" s="2">
        <v>0.51907929246739626</v>
      </c>
      <c r="U60" s="2">
        <v>0.563628896301402</v>
      </c>
      <c r="V60" s="2">
        <v>0.17160775076066348</v>
      </c>
      <c r="W60" s="2">
        <v>0.82419279987850858</v>
      </c>
      <c r="X60" s="2">
        <v>0.3790407435539791</v>
      </c>
      <c r="Y60" s="2">
        <v>0.24315864596653494</v>
      </c>
      <c r="Z60" s="20">
        <v>0.32141881238913422</v>
      </c>
      <c r="AA60" s="21">
        <v>0.83284739125269092</v>
      </c>
      <c r="AB60" s="21">
        <v>0.45011802148808072</v>
      </c>
      <c r="AC60" s="21">
        <v>0.53479474170996866</v>
      </c>
      <c r="AD60" s="22">
        <v>0.42686323252131841</v>
      </c>
    </row>
    <row r="61" spans="1:30" x14ac:dyDescent="0.2">
      <c r="A61" s="5" t="s">
        <v>62</v>
      </c>
      <c r="B61" s="26">
        <v>57.358941767980419</v>
      </c>
      <c r="C61" s="26">
        <v>51.780189092850499</v>
      </c>
      <c r="D61" s="26">
        <v>48.975479978553849</v>
      </c>
      <c r="E61" s="26">
        <v>57.8571593726695</v>
      </c>
      <c r="F61" s="26">
        <v>69.989469178651845</v>
      </c>
      <c r="G61" s="26">
        <v>53.117154610914866</v>
      </c>
      <c r="H61" s="26">
        <v>45.279825522158482</v>
      </c>
      <c r="I61" s="26">
        <v>49.297584593856115</v>
      </c>
      <c r="J61" s="26">
        <v>59.006952805235187</v>
      </c>
      <c r="K61" s="26">
        <v>67.037698567507363</v>
      </c>
      <c r="L61" s="26">
        <v>71.437640605364095</v>
      </c>
      <c r="M61" s="26">
        <v>73.829360821486517</v>
      </c>
      <c r="N61" s="26">
        <v>76.170406842700388</v>
      </c>
      <c r="O61" s="26">
        <v>75.956399103545095</v>
      </c>
      <c r="P61" s="26">
        <v>78.561975822688026</v>
      </c>
      <c r="Q61" s="26">
        <v>80.352838744753399</v>
      </c>
      <c r="R61" s="26">
        <v>81.89834058661728</v>
      </c>
      <c r="S61" s="26">
        <v>82.93144207678769</v>
      </c>
      <c r="T61" s="26">
        <v>80.340755235916916</v>
      </c>
      <c r="U61" s="26">
        <v>76.507878128624128</v>
      </c>
      <c r="V61" s="26">
        <v>75.369054502735111</v>
      </c>
      <c r="W61" s="26">
        <v>65.488091327965677</v>
      </c>
      <c r="X61" s="26">
        <v>63.376147555720124</v>
      </c>
      <c r="Y61" s="26">
        <v>60.950469244347907</v>
      </c>
      <c r="Z61" s="26">
        <v>60.981510485934621</v>
      </c>
      <c r="AA61" s="26">
        <v>79.311900529515313</v>
      </c>
      <c r="AB61" s="26">
        <v>70.33873266588499</v>
      </c>
      <c r="AC61" s="26">
        <v>70.21071456044497</v>
      </c>
      <c r="AD61" s="26">
        <v>66.786302337067937</v>
      </c>
    </row>
    <row r="62" spans="1:30" hidden="1" x14ac:dyDescent="0.2">
      <c r="A62" s="38" t="s">
        <v>64</v>
      </c>
      <c r="B62" s="39">
        <v>100.00000000000003</v>
      </c>
      <c r="C62" s="40">
        <v>100.00000000000001</v>
      </c>
      <c r="D62" s="40">
        <v>100</v>
      </c>
      <c r="E62" s="40">
        <v>100</v>
      </c>
      <c r="F62" s="40">
        <v>100</v>
      </c>
      <c r="G62" s="40">
        <v>100.00000000000003</v>
      </c>
      <c r="H62" s="40">
        <v>99.999999999999957</v>
      </c>
      <c r="I62" s="40">
        <v>100</v>
      </c>
      <c r="J62" s="40">
        <v>99.999999999999972</v>
      </c>
      <c r="K62" s="40">
        <v>99.999999999999986</v>
      </c>
      <c r="L62" s="40">
        <v>99.999999999999957</v>
      </c>
      <c r="M62" s="40">
        <v>99.999999999999972</v>
      </c>
      <c r="N62" s="40">
        <v>100</v>
      </c>
      <c r="O62" s="40">
        <v>100</v>
      </c>
      <c r="P62" s="40">
        <v>100.00000000000001</v>
      </c>
      <c r="Q62" s="40">
        <v>100.00000000000003</v>
      </c>
      <c r="R62" s="40">
        <v>100</v>
      </c>
      <c r="S62" s="40">
        <v>99.999999999999986</v>
      </c>
      <c r="T62" s="40">
        <v>100</v>
      </c>
      <c r="U62" s="40">
        <v>100</v>
      </c>
      <c r="V62" s="40">
        <v>100.00000000000003</v>
      </c>
      <c r="W62" s="40">
        <v>99.999999999999957</v>
      </c>
      <c r="X62" s="40">
        <v>100</v>
      </c>
      <c r="Y62" s="41">
        <v>99.999999999999972</v>
      </c>
      <c r="Z62" s="42">
        <v>99.999999999999957</v>
      </c>
      <c r="AA62" s="40">
        <v>100</v>
      </c>
      <c r="AB62" s="40">
        <v>99.999999999999986</v>
      </c>
      <c r="AC62" s="40">
        <v>99.999999999999986</v>
      </c>
      <c r="AD62" s="43">
        <v>100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C00000"/>
  </sheetPr>
  <dimension ref="A1:AD60"/>
  <sheetViews>
    <sheetView showGridLines="0" view="pageBreakPreview" topLeftCell="A31" zoomScale="85" zoomScaleSheetLayoutView="85" workbookViewId="0">
      <selection activeCell="A73" sqref="A73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13" t="s">
        <v>257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">
        <v>3.9911366939899864</v>
      </c>
      <c r="C4" s="2">
        <v>7.0122533249065837</v>
      </c>
      <c r="D4" s="2">
        <v>9.3448179292464228</v>
      </c>
      <c r="E4" s="2">
        <v>0</v>
      </c>
      <c r="F4" s="2">
        <v>1.3486101294180819</v>
      </c>
      <c r="G4" s="2">
        <v>1.0480727002162555</v>
      </c>
      <c r="H4" s="2">
        <v>1.2120339495156838</v>
      </c>
      <c r="I4" s="2">
        <v>1.5526586043445649</v>
      </c>
      <c r="J4" s="2">
        <v>1.4554544769309321</v>
      </c>
      <c r="K4" s="2">
        <v>1.1194953372019301</v>
      </c>
      <c r="L4" s="2">
        <v>0.78387679086025974</v>
      </c>
      <c r="M4" s="2">
        <v>0.73375441133113206</v>
      </c>
      <c r="N4" s="2">
        <v>0.55889985368984163</v>
      </c>
      <c r="O4" s="2">
        <v>0.88086448996764821</v>
      </c>
      <c r="P4" s="2">
        <v>0.83708093658011773</v>
      </c>
      <c r="Q4" s="2">
        <v>0.80889203716104174</v>
      </c>
      <c r="R4" s="2">
        <v>0.54697033199762768</v>
      </c>
      <c r="S4" s="2">
        <v>0.59679127915235175</v>
      </c>
      <c r="T4" s="2">
        <v>0.7214850586679884</v>
      </c>
      <c r="U4" s="2">
        <v>1.1326760903043824</v>
      </c>
      <c r="V4" s="2">
        <v>1.5326532186116066</v>
      </c>
      <c r="W4" s="2">
        <v>3.0173287766859529</v>
      </c>
      <c r="X4" s="2">
        <v>4.5764931895544638</v>
      </c>
      <c r="Y4" s="2">
        <v>3.340233600294745</v>
      </c>
      <c r="Z4" s="14">
        <v>1.1428789283640837</v>
      </c>
      <c r="AA4" s="15">
        <v>0.70491648809143814</v>
      </c>
      <c r="AB4" s="15">
        <v>2.3868116556865231</v>
      </c>
      <c r="AC4" s="15">
        <v>1.4115356907140151</v>
      </c>
      <c r="AD4" s="16">
        <v>2.0063555504428998</v>
      </c>
    </row>
    <row r="5" spans="1:30" x14ac:dyDescent="0.2">
      <c r="A5" s="356" t="s">
        <v>199</v>
      </c>
      <c r="B5" s="2">
        <v>0.49212821759159603</v>
      </c>
      <c r="C5" s="2">
        <v>0.63477184087429939</v>
      </c>
      <c r="D5" s="2">
        <v>1.9050861386354583</v>
      </c>
      <c r="E5" s="2">
        <v>1.0388825579986005</v>
      </c>
      <c r="F5" s="2">
        <v>0</v>
      </c>
      <c r="G5" s="2">
        <v>0</v>
      </c>
      <c r="H5" s="2">
        <v>0.22274636944305828</v>
      </c>
      <c r="I5" s="2">
        <v>0.11788181718808824</v>
      </c>
      <c r="J5" s="2">
        <v>8.5202570309672071E-2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1.8601475077525281E-2</v>
      </c>
      <c r="S5" s="2">
        <v>9.3677139633083745E-2</v>
      </c>
      <c r="T5" s="2">
        <v>0</v>
      </c>
      <c r="U5" s="2">
        <v>0</v>
      </c>
      <c r="V5" s="2">
        <v>0</v>
      </c>
      <c r="W5" s="2">
        <v>0</v>
      </c>
      <c r="X5" s="2">
        <v>0.39193053477577944</v>
      </c>
      <c r="Y5" s="2">
        <v>0.55400846361768485</v>
      </c>
      <c r="Z5" s="17">
        <v>7.097179282346977E-2</v>
      </c>
      <c r="AA5" s="18">
        <v>1.871310245176817E-2</v>
      </c>
      <c r="AB5" s="18">
        <v>0.15765649973224405</v>
      </c>
      <c r="AC5" s="18">
        <v>8.2447131669160678E-2</v>
      </c>
      <c r="AD5" s="19">
        <v>0.23145488021436858</v>
      </c>
    </row>
    <row r="6" spans="1:30" x14ac:dyDescent="0.2">
      <c r="A6" s="356" t="s">
        <v>200</v>
      </c>
      <c r="B6" s="2">
        <v>0.63230756512638309</v>
      </c>
      <c r="C6" s="2">
        <v>0</v>
      </c>
      <c r="D6" s="2">
        <v>0.20552758855951728</v>
      </c>
      <c r="E6" s="2">
        <v>0</v>
      </c>
      <c r="F6" s="2">
        <v>2.8267579778656815</v>
      </c>
      <c r="G6" s="2">
        <v>11.962895273373842</v>
      </c>
      <c r="H6" s="2">
        <v>20.96781102531703</v>
      </c>
      <c r="I6" s="2">
        <v>13.901405644739015</v>
      </c>
      <c r="J6" s="2">
        <v>8.759431902399303</v>
      </c>
      <c r="K6" s="2">
        <v>6.9417820694005288</v>
      </c>
      <c r="L6" s="2">
        <v>4.8405568165497872</v>
      </c>
      <c r="M6" s="2">
        <v>4.4162912578269671</v>
      </c>
      <c r="N6" s="2">
        <v>2.4503745058407813</v>
      </c>
      <c r="O6" s="2">
        <v>1.3400246509097693</v>
      </c>
      <c r="P6" s="2">
        <v>1.8947585617027565</v>
      </c>
      <c r="Q6" s="2">
        <v>1.0507083965469852</v>
      </c>
      <c r="R6" s="2">
        <v>0.54838253797328895</v>
      </c>
      <c r="S6" s="2">
        <v>0.61049385983927895</v>
      </c>
      <c r="T6" s="2">
        <v>1.4339017300966852</v>
      </c>
      <c r="U6" s="2">
        <v>1.6678341904008547</v>
      </c>
      <c r="V6" s="2">
        <v>0.42504534590331616</v>
      </c>
      <c r="W6" s="2">
        <v>0.89135343432448044</v>
      </c>
      <c r="X6" s="2">
        <v>3.368529851003057</v>
      </c>
      <c r="Y6" s="2">
        <v>3.1406220148614312</v>
      </c>
      <c r="Z6" s="17">
        <v>9.9712131193721056</v>
      </c>
      <c r="AA6" s="18">
        <v>1.3157904188021432</v>
      </c>
      <c r="AB6" s="18">
        <v>1.8212144277649707</v>
      </c>
      <c r="AC6" s="18">
        <v>4.3694059886464061</v>
      </c>
      <c r="AD6" s="19">
        <v>3.9281998416900312</v>
      </c>
    </row>
    <row r="7" spans="1:30" x14ac:dyDescent="0.2">
      <c r="A7" s="356" t="s">
        <v>201</v>
      </c>
      <c r="B7" s="2">
        <v>2.0848043979296733</v>
      </c>
      <c r="C7" s="2">
        <v>3.4720177423164875</v>
      </c>
      <c r="D7" s="2">
        <v>5.0581446093023708</v>
      </c>
      <c r="E7" s="2">
        <v>3.9142494702836421</v>
      </c>
      <c r="F7" s="2">
        <v>0</v>
      </c>
      <c r="G7" s="2">
        <v>0</v>
      </c>
      <c r="H7" s="2">
        <v>0.4167352366366745</v>
      </c>
      <c r="I7" s="2">
        <v>0.33556448426700441</v>
      </c>
      <c r="J7" s="2">
        <v>0.24253915698100861</v>
      </c>
      <c r="K7" s="2">
        <v>6.8418162420530518E-2</v>
      </c>
      <c r="L7" s="2">
        <v>8.5760177059666404E-2</v>
      </c>
      <c r="M7" s="2">
        <v>9.1719643387581359E-2</v>
      </c>
      <c r="N7" s="2">
        <v>0.10794733097771816</v>
      </c>
      <c r="O7" s="2">
        <v>0.14644871160220924</v>
      </c>
      <c r="P7" s="2">
        <v>0</v>
      </c>
      <c r="Q7" s="2">
        <v>0</v>
      </c>
      <c r="R7" s="2">
        <v>0.13704487558470269</v>
      </c>
      <c r="S7" s="2">
        <v>0.16982344246691136</v>
      </c>
      <c r="T7" s="2">
        <v>0.20530641219400342</v>
      </c>
      <c r="U7" s="2">
        <v>0.37218513908537015</v>
      </c>
      <c r="V7" s="2">
        <v>0.53741380311266507</v>
      </c>
      <c r="W7" s="2">
        <v>0.48836209208013631</v>
      </c>
      <c r="X7" s="2">
        <v>0</v>
      </c>
      <c r="Y7" s="2">
        <v>0.14983230590362537</v>
      </c>
      <c r="Z7" s="17">
        <v>0.2067894767920776</v>
      </c>
      <c r="AA7" s="18">
        <v>9.3544060105256913E-2</v>
      </c>
      <c r="AB7" s="18">
        <v>0.29218329206263338</v>
      </c>
      <c r="AC7" s="18">
        <v>0.19750560965332264</v>
      </c>
      <c r="AD7" s="19">
        <v>0.75351321639966573</v>
      </c>
    </row>
    <row r="8" spans="1:30" x14ac:dyDescent="0.2">
      <c r="A8" s="356" t="s">
        <v>202</v>
      </c>
      <c r="B8" s="2">
        <v>1.2242470939613344</v>
      </c>
      <c r="C8" s="2">
        <v>0.44243907274504102</v>
      </c>
      <c r="D8" s="2">
        <v>0.60867980413689349</v>
      </c>
      <c r="E8" s="2">
        <v>0</v>
      </c>
      <c r="F8" s="2">
        <v>0</v>
      </c>
      <c r="G8" s="2">
        <v>1.8661385017947241</v>
      </c>
      <c r="H8" s="2">
        <v>0.54334736874825185</v>
      </c>
      <c r="I8" s="2">
        <v>1.5440200781773807</v>
      </c>
      <c r="J8" s="2">
        <v>1.1975099688456847</v>
      </c>
      <c r="K8" s="2">
        <v>0.33113113656081788</v>
      </c>
      <c r="L8" s="2">
        <v>0.9608112169186509</v>
      </c>
      <c r="M8" s="2">
        <v>0.59461250919505337</v>
      </c>
      <c r="N8" s="2">
        <v>0.77025096217917177</v>
      </c>
      <c r="O8" s="2">
        <v>0.52149571782879012</v>
      </c>
      <c r="P8" s="2">
        <v>0.44018677675409362</v>
      </c>
      <c r="Q8" s="2">
        <v>0.87186680901916902</v>
      </c>
      <c r="R8" s="2">
        <v>0.59630917075826406</v>
      </c>
      <c r="S8" s="2">
        <v>0.65169802152926992</v>
      </c>
      <c r="T8" s="2">
        <v>0.20722669722830334</v>
      </c>
      <c r="U8" s="2">
        <v>0.19009764460401346</v>
      </c>
      <c r="V8" s="2">
        <v>0.13744781662541369</v>
      </c>
      <c r="W8" s="2">
        <v>2.0169368019888974</v>
      </c>
      <c r="X8" s="2">
        <v>3.2414219533472726</v>
      </c>
      <c r="Y8" s="2">
        <v>1.4073236539726759</v>
      </c>
      <c r="Z8" s="17">
        <v>0.86190537974097337</v>
      </c>
      <c r="AA8" s="18">
        <v>0.64196790967812645</v>
      </c>
      <c r="AB8" s="18">
        <v>1.2000757612944295</v>
      </c>
      <c r="AC8" s="18">
        <v>0.90131635023784318</v>
      </c>
      <c r="AD8" s="19">
        <v>0.84854994903829872</v>
      </c>
    </row>
    <row r="9" spans="1:30" x14ac:dyDescent="0.2">
      <c r="A9" s="356" t="s">
        <v>203</v>
      </c>
      <c r="B9" s="2">
        <v>4.6716675810417838</v>
      </c>
      <c r="C9" s="2">
        <v>7.7871677792503577</v>
      </c>
      <c r="D9" s="2">
        <v>0.77323295865424668</v>
      </c>
      <c r="E9" s="2">
        <v>3.5477076491793302</v>
      </c>
      <c r="F9" s="2">
        <v>0</v>
      </c>
      <c r="G9" s="2">
        <v>0.4990010808428636</v>
      </c>
      <c r="H9" s="2">
        <v>0.4762052802019725</v>
      </c>
      <c r="I9" s="2">
        <v>2.4679182526953589</v>
      </c>
      <c r="J9" s="2">
        <v>2.2776820899202095</v>
      </c>
      <c r="K9" s="2">
        <v>1.7587930228557289</v>
      </c>
      <c r="L9" s="2">
        <v>1.5705263951779018</v>
      </c>
      <c r="M9" s="2">
        <v>1.5423162906253565</v>
      </c>
      <c r="N9" s="2">
        <v>1.6767504799256268</v>
      </c>
      <c r="O9" s="2">
        <v>2.327762740913673</v>
      </c>
      <c r="P9" s="2">
        <v>3.0540218354360826</v>
      </c>
      <c r="Q9" s="2">
        <v>3.0787583835718517</v>
      </c>
      <c r="R9" s="2">
        <v>1.9860643005135312</v>
      </c>
      <c r="S9" s="2">
        <v>1.2925802596350022</v>
      </c>
      <c r="T9" s="2">
        <v>0.76437269943758812</v>
      </c>
      <c r="U9" s="2">
        <v>0.64211145892768384</v>
      </c>
      <c r="V9" s="2">
        <v>4.7573690857614467E-2</v>
      </c>
      <c r="W9" s="2">
        <v>1.1357314870588688</v>
      </c>
      <c r="X9" s="2">
        <v>1.1265086637469213</v>
      </c>
      <c r="Y9" s="2">
        <v>3.3804750843541833</v>
      </c>
      <c r="Z9" s="17">
        <v>1.6822402219127548</v>
      </c>
      <c r="AA9" s="18">
        <v>2.2359896666659611</v>
      </c>
      <c r="AB9" s="18">
        <v>1.18279551406381</v>
      </c>
      <c r="AC9" s="18">
        <v>1.700341800880842</v>
      </c>
      <c r="AD9" s="19">
        <v>1.9952053943676555</v>
      </c>
    </row>
    <row r="10" spans="1:30" x14ac:dyDescent="0.2">
      <c r="A10" s="356" t="s">
        <v>204</v>
      </c>
      <c r="B10" s="2">
        <v>6.4055352994790082</v>
      </c>
      <c r="C10" s="2">
        <v>10.245201202287861</v>
      </c>
      <c r="D10" s="2">
        <v>13.283512462664588</v>
      </c>
      <c r="E10" s="2">
        <v>8.6712126059491546</v>
      </c>
      <c r="F10" s="2">
        <v>5.0614089347599149</v>
      </c>
      <c r="G10" s="2">
        <v>6.5937041229967157</v>
      </c>
      <c r="H10" s="2">
        <v>8.0233899074450807</v>
      </c>
      <c r="I10" s="2">
        <v>6.7090281557378519</v>
      </c>
      <c r="J10" s="2">
        <v>2.5310591862730232</v>
      </c>
      <c r="K10" s="2">
        <v>1.224059931850785</v>
      </c>
      <c r="L10" s="2">
        <v>0.73154626793538524</v>
      </c>
      <c r="M10" s="2">
        <v>0.75400231053010336</v>
      </c>
      <c r="N10" s="2">
        <v>0.50143394582348133</v>
      </c>
      <c r="O10" s="2">
        <v>0.90200420420351779</v>
      </c>
      <c r="P10" s="2">
        <v>0.99042615977854109</v>
      </c>
      <c r="Q10" s="2">
        <v>0.77444304585722867</v>
      </c>
      <c r="R10" s="2">
        <v>0.62392698112354572</v>
      </c>
      <c r="S10" s="2">
        <v>0.4538696103733193</v>
      </c>
      <c r="T10" s="2">
        <v>0.21397421060051491</v>
      </c>
      <c r="U10" s="2">
        <v>0.56620750827618394</v>
      </c>
      <c r="V10" s="2">
        <v>1.1635684175161913</v>
      </c>
      <c r="W10" s="2">
        <v>3.5509344006692896</v>
      </c>
      <c r="X10" s="2">
        <v>6.7749230352804251</v>
      </c>
      <c r="Y10" s="2">
        <v>10.495558864021797</v>
      </c>
      <c r="Z10" s="17">
        <v>3.3288476266287055</v>
      </c>
      <c r="AA10" s="18">
        <v>0.7076839911932723</v>
      </c>
      <c r="AB10" s="18">
        <v>3.794194406060734</v>
      </c>
      <c r="AC10" s="18">
        <v>2.6102420079609039</v>
      </c>
      <c r="AD10" s="19">
        <v>4.0518721154763959</v>
      </c>
    </row>
    <row r="11" spans="1:30" x14ac:dyDescent="0.2">
      <c r="A11" s="356" t="s">
        <v>205</v>
      </c>
      <c r="B11" s="2">
        <v>0.3751381834831351</v>
      </c>
      <c r="C11" s="2">
        <v>0</v>
      </c>
      <c r="D11" s="2">
        <v>1.6545615882115279</v>
      </c>
      <c r="E11" s="2">
        <v>2.647020849522105</v>
      </c>
      <c r="F11" s="2">
        <v>1.5019673279156887</v>
      </c>
      <c r="G11" s="2">
        <v>2.5467897779691917</v>
      </c>
      <c r="H11" s="2">
        <v>2.2830196245404633</v>
      </c>
      <c r="I11" s="2">
        <v>4.6888977579641038</v>
      </c>
      <c r="J11" s="2">
        <v>5.4756658184167772</v>
      </c>
      <c r="K11" s="2">
        <v>3.7171078349865336</v>
      </c>
      <c r="L11" s="2">
        <v>3.4735098642559192</v>
      </c>
      <c r="M11" s="2">
        <v>2.9910479637820466</v>
      </c>
      <c r="N11" s="2">
        <v>2.4968903757983973</v>
      </c>
      <c r="O11" s="2">
        <v>3.2950205634674004</v>
      </c>
      <c r="P11" s="2">
        <v>3.1527873853270973</v>
      </c>
      <c r="Q11" s="2">
        <v>2.8778224410504634</v>
      </c>
      <c r="R11" s="2">
        <v>2.8503400589335324</v>
      </c>
      <c r="S11" s="2">
        <v>2.7601955016843083</v>
      </c>
      <c r="T11" s="2">
        <v>2.6676350098338824</v>
      </c>
      <c r="U11" s="2">
        <v>3.2763875765884873</v>
      </c>
      <c r="V11" s="2">
        <v>3.0268430059075859</v>
      </c>
      <c r="W11" s="2">
        <v>3.8660320736891354</v>
      </c>
      <c r="X11" s="2">
        <v>5.3970707024034263</v>
      </c>
      <c r="Y11" s="2">
        <v>3.6036469090381025</v>
      </c>
      <c r="Z11" s="17">
        <v>3.7715414773243077</v>
      </c>
      <c r="AA11" s="18">
        <v>2.9055093877102003</v>
      </c>
      <c r="AB11" s="18">
        <v>3.6396025462434363</v>
      </c>
      <c r="AC11" s="18">
        <v>3.4388844704259816</v>
      </c>
      <c r="AD11" s="19">
        <v>2.9427249247820551</v>
      </c>
    </row>
    <row r="12" spans="1:30" x14ac:dyDescent="0.2">
      <c r="A12" s="356" t="s">
        <v>206</v>
      </c>
      <c r="B12" s="2">
        <v>6.9746120774296028</v>
      </c>
      <c r="C12" s="2">
        <v>8.7098625889445564</v>
      </c>
      <c r="D12" s="2">
        <v>5.2515860156905827</v>
      </c>
      <c r="E12" s="2">
        <v>5.2510914187691764</v>
      </c>
      <c r="F12" s="2">
        <v>5.6141390507405804</v>
      </c>
      <c r="G12" s="2">
        <v>11.630765579963747</v>
      </c>
      <c r="H12" s="2">
        <v>12.24150110210114</v>
      </c>
      <c r="I12" s="2">
        <v>9.3088939369622974</v>
      </c>
      <c r="J12" s="2">
        <v>9.2042680428001802</v>
      </c>
      <c r="K12" s="2">
        <v>9.57545825342741</v>
      </c>
      <c r="L12" s="2">
        <v>8.5881537986476548</v>
      </c>
      <c r="M12" s="2">
        <v>8.6856530110875649</v>
      </c>
      <c r="N12" s="2">
        <v>8.5353244030754816</v>
      </c>
      <c r="O12" s="2">
        <v>8.540749833253523</v>
      </c>
      <c r="P12" s="2">
        <v>5.2610476139723712</v>
      </c>
      <c r="Q12" s="2">
        <v>3.8377614101025497</v>
      </c>
      <c r="R12" s="2">
        <v>3.9364657923975499</v>
      </c>
      <c r="S12" s="2">
        <v>4.421658279052691</v>
      </c>
      <c r="T12" s="2">
        <v>5.4926768601187819</v>
      </c>
      <c r="U12" s="2">
        <v>6.23580349991816</v>
      </c>
      <c r="V12" s="2">
        <v>6.8867987326306137</v>
      </c>
      <c r="W12" s="2">
        <v>6.7480248849048339</v>
      </c>
      <c r="X12" s="2">
        <v>5.3993471179668751</v>
      </c>
      <c r="Y12" s="2">
        <v>6.4077104786428558</v>
      </c>
      <c r="Z12" s="17">
        <v>9.6006546908377075</v>
      </c>
      <c r="AA12" s="18">
        <v>5.7555012219756954</v>
      </c>
      <c r="AB12" s="18">
        <v>6.195060262363687</v>
      </c>
      <c r="AC12" s="18">
        <v>7.1837387250590297</v>
      </c>
      <c r="AD12" s="19">
        <v>7.197473074275031</v>
      </c>
    </row>
    <row r="13" spans="1:30" x14ac:dyDescent="0.2">
      <c r="A13" s="356" t="s">
        <v>207</v>
      </c>
      <c r="B13" s="2">
        <v>8.0535281081118857</v>
      </c>
      <c r="C13" s="2">
        <v>1.5307475323061097</v>
      </c>
      <c r="D13" s="2">
        <v>0</v>
      </c>
      <c r="E13" s="2">
        <v>1.6429393066342342</v>
      </c>
      <c r="F13" s="2">
        <v>1.6944626129433538</v>
      </c>
      <c r="G13" s="2">
        <v>1.2175401991199459</v>
      </c>
      <c r="H13" s="2">
        <v>1.0954473521931167</v>
      </c>
      <c r="I13" s="2">
        <v>1.320756973941047</v>
      </c>
      <c r="J13" s="2">
        <v>1.228121962817583</v>
      </c>
      <c r="K13" s="2">
        <v>0.90549921389532551</v>
      </c>
      <c r="L13" s="2">
        <v>0.85203016157419875</v>
      </c>
      <c r="M13" s="2">
        <v>0.52011355786885749</v>
      </c>
      <c r="N13" s="2">
        <v>1.1277611283288802</v>
      </c>
      <c r="O13" s="2">
        <v>1.6062852084529837</v>
      </c>
      <c r="P13" s="2">
        <v>0.99201254857711418</v>
      </c>
      <c r="Q13" s="2">
        <v>1.1807152444484452</v>
      </c>
      <c r="R13" s="2">
        <v>1.5275141442334499</v>
      </c>
      <c r="S13" s="2">
        <v>1.2023758890608403</v>
      </c>
      <c r="T13" s="2">
        <v>1.418302817804217</v>
      </c>
      <c r="U13" s="2">
        <v>1.6793720136321733</v>
      </c>
      <c r="V13" s="2">
        <v>2.4249160052573333</v>
      </c>
      <c r="W13" s="2">
        <v>3.1325575681087772</v>
      </c>
      <c r="X13" s="2">
        <v>0.28622928952661364</v>
      </c>
      <c r="Y13" s="2">
        <v>0</v>
      </c>
      <c r="Z13" s="17">
        <v>0.98699487038168787</v>
      </c>
      <c r="AA13" s="18">
        <v>1.2727773605169523</v>
      </c>
      <c r="AB13" s="18">
        <v>1.4902296157215187</v>
      </c>
      <c r="AC13" s="18">
        <v>1.2500006155400529</v>
      </c>
      <c r="AD13" s="19">
        <v>1.5266345349515207</v>
      </c>
    </row>
    <row r="14" spans="1:30" x14ac:dyDescent="0.2">
      <c r="A14" s="356" t="s">
        <v>208</v>
      </c>
      <c r="B14" s="2">
        <v>0.85020818438708445</v>
      </c>
      <c r="C14" s="2">
        <v>1.2947318989018866</v>
      </c>
      <c r="D14" s="2">
        <v>1.0906228277643011</v>
      </c>
      <c r="E14" s="2">
        <v>0</v>
      </c>
      <c r="F14" s="2">
        <v>0.28785154143968422</v>
      </c>
      <c r="G14" s="2">
        <v>3.1081434860019796</v>
      </c>
      <c r="H14" s="2">
        <v>1.77128303002521</v>
      </c>
      <c r="I14" s="2">
        <v>0.8514880631294417</v>
      </c>
      <c r="J14" s="2">
        <v>0.83541937189693072</v>
      </c>
      <c r="K14" s="2">
        <v>0.43763370736910978</v>
      </c>
      <c r="L14" s="2">
        <v>0.40589336355094618</v>
      </c>
      <c r="M14" s="2">
        <v>0.43409885374160989</v>
      </c>
      <c r="N14" s="2">
        <v>0.69484979569450633</v>
      </c>
      <c r="O14" s="2">
        <v>0.63372005662752962</v>
      </c>
      <c r="P14" s="2">
        <v>0.72914159622791153</v>
      </c>
      <c r="Q14" s="2">
        <v>0.53015941000594435</v>
      </c>
      <c r="R14" s="2">
        <v>0.76028474991328288</v>
      </c>
      <c r="S14" s="2">
        <v>0.53985790127651023</v>
      </c>
      <c r="T14" s="2">
        <v>1.8041949221720022</v>
      </c>
      <c r="U14" s="2">
        <v>1.489031576532539</v>
      </c>
      <c r="V14" s="2">
        <v>1.5894024074998434</v>
      </c>
      <c r="W14" s="2">
        <v>1.2970909959132071</v>
      </c>
      <c r="X14" s="2">
        <v>1.8623697971098137</v>
      </c>
      <c r="Y14" s="2">
        <v>0.88662621419932952</v>
      </c>
      <c r="Z14" s="17">
        <v>0.78930273161887465</v>
      </c>
      <c r="AA14" s="18">
        <v>0.64800225162428082</v>
      </c>
      <c r="AB14" s="18">
        <v>1.4881193189044559</v>
      </c>
      <c r="AC14" s="18">
        <v>0.97514143404920361</v>
      </c>
      <c r="AD14" s="19">
        <v>1.0076709896408584</v>
      </c>
    </row>
    <row r="15" spans="1:30" x14ac:dyDescent="0.2">
      <c r="A15" s="356" t="s">
        <v>209</v>
      </c>
      <c r="B15" s="2">
        <v>0.11605051520837018</v>
      </c>
      <c r="C15" s="2">
        <v>0</v>
      </c>
      <c r="D15" s="2">
        <v>0</v>
      </c>
      <c r="E15" s="2">
        <v>0.35631287401441281</v>
      </c>
      <c r="F15" s="2">
        <v>0</v>
      </c>
      <c r="G15" s="2">
        <v>0.12882492622101041</v>
      </c>
      <c r="H15" s="2">
        <v>0.25978345690778909</v>
      </c>
      <c r="I15" s="2">
        <v>0.4014382737126479</v>
      </c>
      <c r="J15" s="2">
        <v>0.24125038237739582</v>
      </c>
      <c r="K15" s="2">
        <v>0.66599311686608054</v>
      </c>
      <c r="L15" s="2">
        <v>0.55150396520510059</v>
      </c>
      <c r="M15" s="2">
        <v>0.56050637408562154</v>
      </c>
      <c r="N15" s="2">
        <v>1.0192655572013074</v>
      </c>
      <c r="O15" s="2">
        <v>0.95947770938833721</v>
      </c>
      <c r="P15" s="2">
        <v>0.33262947346438715</v>
      </c>
      <c r="Q15" s="2">
        <v>0.23662459541263936</v>
      </c>
      <c r="R15" s="2">
        <v>0.87649352970945149</v>
      </c>
      <c r="S15" s="2">
        <v>0.21535672753108401</v>
      </c>
      <c r="T15" s="2">
        <v>0.91063164344066561</v>
      </c>
      <c r="U15" s="2">
        <v>0.39519384132816793</v>
      </c>
      <c r="V15" s="2">
        <v>0.5706370376764518</v>
      </c>
      <c r="W15" s="2">
        <v>2.3199354110429873</v>
      </c>
      <c r="X15" s="2">
        <v>0.42618039442809424</v>
      </c>
      <c r="Y15" s="2">
        <v>0.75225422660486108</v>
      </c>
      <c r="Z15" s="17">
        <v>0.4467459281924393</v>
      </c>
      <c r="AA15" s="18">
        <v>0.60664126545120112</v>
      </c>
      <c r="AB15" s="18">
        <v>0.89580542575353794</v>
      </c>
      <c r="AC15" s="18">
        <v>0.64973087313239275</v>
      </c>
      <c r="AD15" s="19">
        <v>0.51234766799278597</v>
      </c>
    </row>
    <row r="16" spans="1:30" x14ac:dyDescent="0.2">
      <c r="A16" s="356" t="s">
        <v>210</v>
      </c>
      <c r="B16" s="2">
        <v>0</v>
      </c>
      <c r="C16" s="2">
        <v>0</v>
      </c>
      <c r="D16" s="2">
        <v>0</v>
      </c>
      <c r="E16" s="2">
        <v>0</v>
      </c>
      <c r="F16" s="2">
        <v>1.1149878716348951</v>
      </c>
      <c r="G16" s="2">
        <v>0</v>
      </c>
      <c r="H16" s="2">
        <v>0.22192465819872351</v>
      </c>
      <c r="I16" s="2">
        <v>0.10020284111335333</v>
      </c>
      <c r="J16" s="2">
        <v>0.61721592583069995</v>
      </c>
      <c r="K16" s="2">
        <v>5.625813965804935E-2</v>
      </c>
      <c r="L16" s="2">
        <v>5.4262005769571513E-2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0.13309681302204251</v>
      </c>
      <c r="S16" s="2">
        <v>1.8054066121943314E-2</v>
      </c>
      <c r="T16" s="2">
        <v>0.58743645645863529</v>
      </c>
      <c r="U16" s="2">
        <v>0.5823659625876686</v>
      </c>
      <c r="V16" s="2">
        <v>0.21102853558141368</v>
      </c>
      <c r="W16" s="2">
        <v>0</v>
      </c>
      <c r="X16" s="2">
        <v>0</v>
      </c>
      <c r="Y16" s="2">
        <v>0</v>
      </c>
      <c r="Z16" s="17">
        <v>0.17497726176173292</v>
      </c>
      <c r="AA16" s="18">
        <v>2.5191813190664308E-2</v>
      </c>
      <c r="AB16" s="18">
        <v>0.23013849243795292</v>
      </c>
      <c r="AC16" s="18">
        <v>0.14343585579678336</v>
      </c>
      <c r="AD16" s="19">
        <v>0.15403471983237485</v>
      </c>
    </row>
    <row r="17" spans="1:30" x14ac:dyDescent="0.2">
      <c r="A17" s="356" t="s">
        <v>211</v>
      </c>
      <c r="B17" s="2">
        <v>0.70987153489546129</v>
      </c>
      <c r="C17" s="2">
        <v>0.75674318271917973</v>
      </c>
      <c r="D17" s="2">
        <v>0</v>
      </c>
      <c r="E17" s="2">
        <v>0</v>
      </c>
      <c r="F17" s="2">
        <v>0</v>
      </c>
      <c r="G17" s="2">
        <v>0</v>
      </c>
      <c r="H17" s="2">
        <v>0.49207650285923732</v>
      </c>
      <c r="I17" s="2">
        <v>1.6572724167959025</v>
      </c>
      <c r="J17" s="2">
        <v>1.4116579427109319</v>
      </c>
      <c r="K17" s="2">
        <v>0.80849841316044879</v>
      </c>
      <c r="L17" s="2">
        <v>0.64873924427896335</v>
      </c>
      <c r="M17" s="2">
        <v>0.52458923771947363</v>
      </c>
      <c r="N17" s="2">
        <v>0.59217700504936754</v>
      </c>
      <c r="O17" s="2">
        <v>0.91694895945011246</v>
      </c>
      <c r="P17" s="2">
        <v>1.2562808934349108</v>
      </c>
      <c r="Q17" s="2">
        <v>0.72984621909956426</v>
      </c>
      <c r="R17" s="2">
        <v>0.20437750784826114</v>
      </c>
      <c r="S17" s="2">
        <v>0.15543981100637258</v>
      </c>
      <c r="T17" s="2">
        <v>0.22043167146619502</v>
      </c>
      <c r="U17" s="2">
        <v>5.7972736791492591E-2</v>
      </c>
      <c r="V17" s="2">
        <v>0</v>
      </c>
      <c r="W17" s="2">
        <v>0</v>
      </c>
      <c r="X17" s="2">
        <v>0.47332611463884267</v>
      </c>
      <c r="Y17" s="2">
        <v>0</v>
      </c>
      <c r="Z17" s="17">
        <v>0.92380562625415974</v>
      </c>
      <c r="AA17" s="18">
        <v>0.64251173264809813</v>
      </c>
      <c r="AB17" s="18">
        <v>0.12528842048275504</v>
      </c>
      <c r="AC17" s="18">
        <v>0.56386859312833748</v>
      </c>
      <c r="AD17" s="19">
        <v>0.48401039141352981</v>
      </c>
    </row>
    <row r="18" spans="1:30" x14ac:dyDescent="0.2">
      <c r="A18" s="356" t="s">
        <v>212</v>
      </c>
      <c r="B18" s="2">
        <v>0.11605051520837018</v>
      </c>
      <c r="C18" s="2">
        <v>0</v>
      </c>
      <c r="D18" s="2">
        <v>0</v>
      </c>
      <c r="E18" s="2">
        <v>0</v>
      </c>
      <c r="F18" s="2">
        <v>0</v>
      </c>
      <c r="G18" s="2">
        <v>1.6862154166772867</v>
      </c>
      <c r="H18" s="2">
        <v>1.8480075151576163</v>
      </c>
      <c r="I18" s="2">
        <v>2.393730728714897</v>
      </c>
      <c r="J18" s="2">
        <v>1.7802068987715802</v>
      </c>
      <c r="K18" s="2">
        <v>2.0526245118387476</v>
      </c>
      <c r="L18" s="2">
        <v>1.7067341049435123</v>
      </c>
      <c r="M18" s="2">
        <v>1.1473928747469901</v>
      </c>
      <c r="N18" s="2">
        <v>0.61548670983173848</v>
      </c>
      <c r="O18" s="2">
        <v>0.11019985226561251</v>
      </c>
      <c r="P18" s="2">
        <v>0.21218340354526483</v>
      </c>
      <c r="Q18" s="2">
        <v>0.25270920565917399</v>
      </c>
      <c r="R18" s="2">
        <v>0.18852382101008758</v>
      </c>
      <c r="S18" s="2">
        <v>0.12524486188483366</v>
      </c>
      <c r="T18" s="2">
        <v>0.60136811789941214</v>
      </c>
      <c r="U18" s="2">
        <v>1.0504746820934567</v>
      </c>
      <c r="V18" s="2">
        <v>1.0906502651759786</v>
      </c>
      <c r="W18" s="2">
        <v>8.9592630282284993E-2</v>
      </c>
      <c r="X18" s="2">
        <v>1.8133646867753292</v>
      </c>
      <c r="Y18" s="2">
        <v>1.0936920230640457</v>
      </c>
      <c r="Z18" s="17">
        <v>1.8214494390288907</v>
      </c>
      <c r="AA18" s="18">
        <v>0.25072464236611847</v>
      </c>
      <c r="AB18" s="18">
        <v>0.95652373421508463</v>
      </c>
      <c r="AC18" s="18">
        <v>1.0095659385366982</v>
      </c>
      <c r="AD18" s="19">
        <v>0.83226886773109265</v>
      </c>
    </row>
    <row r="19" spans="1:30" x14ac:dyDescent="0.2">
      <c r="A19" s="356" t="s">
        <v>213</v>
      </c>
      <c r="B19" s="2">
        <v>0.61689197335642143</v>
      </c>
      <c r="C19" s="2">
        <v>0</v>
      </c>
      <c r="D19" s="2">
        <v>0.28156132464556594</v>
      </c>
      <c r="E19" s="2">
        <v>0</v>
      </c>
      <c r="F19" s="2">
        <v>1.059666411833172</v>
      </c>
      <c r="G19" s="2">
        <v>0.47424254405771699</v>
      </c>
      <c r="H19" s="2">
        <v>0.24631653923190161</v>
      </c>
      <c r="I19" s="2">
        <v>0.34320096785180182</v>
      </c>
      <c r="J19" s="2">
        <v>0.259331222340075</v>
      </c>
      <c r="K19" s="2">
        <v>0.2675558117906085</v>
      </c>
      <c r="L19" s="2">
        <v>0.18046598283815357</v>
      </c>
      <c r="M19" s="2">
        <v>0.19300654635995931</v>
      </c>
      <c r="N19" s="2">
        <v>0.15812535682181864</v>
      </c>
      <c r="O19" s="2">
        <v>0.16220616801056614</v>
      </c>
      <c r="P19" s="2">
        <v>0</v>
      </c>
      <c r="Q19" s="2">
        <v>9.1879701904301128E-2</v>
      </c>
      <c r="R19" s="2">
        <v>0.35216754429388986</v>
      </c>
      <c r="S19" s="2">
        <v>0.25679014056416061</v>
      </c>
      <c r="T19" s="2">
        <v>0.35857731395332065</v>
      </c>
      <c r="U19" s="2">
        <v>0.47423607432715598</v>
      </c>
      <c r="V19" s="2">
        <v>0.11195791982229472</v>
      </c>
      <c r="W19" s="2">
        <v>0.55209078909858633</v>
      </c>
      <c r="X19" s="2">
        <v>0</v>
      </c>
      <c r="Y19" s="2">
        <v>0</v>
      </c>
      <c r="Z19" s="17">
        <v>0.24831284506874995</v>
      </c>
      <c r="AA19" s="18">
        <v>0.17019481859912275</v>
      </c>
      <c r="AB19" s="18">
        <v>0.2494770162002263</v>
      </c>
      <c r="AC19" s="18">
        <v>0.22266155995603298</v>
      </c>
      <c r="AD19" s="19">
        <v>0.26834459721256126</v>
      </c>
    </row>
    <row r="20" spans="1:30" x14ac:dyDescent="0.2">
      <c r="A20" s="356" t="s">
        <v>214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4.2176963727736667E-2</v>
      </c>
      <c r="M20" s="2">
        <v>6.7029088984329979E-2</v>
      </c>
      <c r="N20" s="2">
        <v>5.3088634133597871E-2</v>
      </c>
      <c r="O20" s="2">
        <v>0</v>
      </c>
      <c r="P20" s="2">
        <v>0</v>
      </c>
      <c r="Q20" s="2">
        <v>0</v>
      </c>
      <c r="R20" s="2">
        <v>7.2737823234683793E-2</v>
      </c>
      <c r="S20" s="2">
        <v>7.9363168405215928E-2</v>
      </c>
      <c r="T20" s="2">
        <v>9.5945336691652977E-2</v>
      </c>
      <c r="U20" s="2">
        <v>0.1288338463937472</v>
      </c>
      <c r="V20" s="2">
        <v>0</v>
      </c>
      <c r="W20" s="2">
        <v>0</v>
      </c>
      <c r="X20" s="2">
        <v>0</v>
      </c>
      <c r="Y20" s="2">
        <v>0</v>
      </c>
      <c r="Z20" s="17">
        <v>1.8201008785344443E-2</v>
      </c>
      <c r="AA20" s="18">
        <v>3.4198270962249595E-2</v>
      </c>
      <c r="AB20" s="18">
        <v>3.7463197180900028E-2</v>
      </c>
      <c r="AC20" s="18">
        <v>2.9954158976164689E-2</v>
      </c>
      <c r="AD20" s="19">
        <v>2.2465619232123517E-2</v>
      </c>
    </row>
    <row r="21" spans="1:30" x14ac:dyDescent="0.2">
      <c r="A21" s="356" t="s">
        <v>215</v>
      </c>
      <c r="B21" s="2">
        <v>0.11605051520837018</v>
      </c>
      <c r="C21" s="2">
        <v>0</v>
      </c>
      <c r="D21" s="2">
        <v>0</v>
      </c>
      <c r="E21" s="2">
        <v>0.35631287401441281</v>
      </c>
      <c r="F21" s="2">
        <v>0</v>
      </c>
      <c r="G21" s="2">
        <v>0</v>
      </c>
      <c r="H21" s="2">
        <v>6.8757114320430371E-2</v>
      </c>
      <c r="I21" s="2">
        <v>3.104503238884513E-2</v>
      </c>
      <c r="J21" s="2">
        <v>1.8459722039690256E-2</v>
      </c>
      <c r="K21" s="2">
        <v>0</v>
      </c>
      <c r="L21" s="2">
        <v>0</v>
      </c>
      <c r="M21" s="2">
        <v>0.45211561565059455</v>
      </c>
      <c r="N21" s="2">
        <v>0.52788010495087356</v>
      </c>
      <c r="O21" s="2">
        <v>1.7857767997623699E-2</v>
      </c>
      <c r="P21" s="2">
        <v>0</v>
      </c>
      <c r="Q21" s="2">
        <v>0</v>
      </c>
      <c r="R21" s="2">
        <v>0.20290892765987989</v>
      </c>
      <c r="S21" s="2">
        <v>0.69996644940110231</v>
      </c>
      <c r="T21" s="2">
        <v>0</v>
      </c>
      <c r="U21" s="2">
        <v>0</v>
      </c>
      <c r="V21" s="2">
        <v>4.7573690857614467E-2</v>
      </c>
      <c r="W21" s="2">
        <v>0.34936573451878761</v>
      </c>
      <c r="X21" s="2">
        <v>0</v>
      </c>
      <c r="Y21" s="2">
        <v>0.14983230590362537</v>
      </c>
      <c r="Z21" s="17">
        <v>9.5062914066593396E-2</v>
      </c>
      <c r="AA21" s="18">
        <v>0.24143554166824657</v>
      </c>
      <c r="AB21" s="18">
        <v>9.1128621880004576E-2</v>
      </c>
      <c r="AC21" s="18">
        <v>0.1425423592049482</v>
      </c>
      <c r="AD21" s="19">
        <v>0.12658857728799378</v>
      </c>
    </row>
    <row r="22" spans="1:30" x14ac:dyDescent="0.2">
      <c r="A22" s="356" t="s">
        <v>216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0.152879482089436</v>
      </c>
      <c r="J22" s="2">
        <v>0</v>
      </c>
      <c r="K22" s="2">
        <v>0</v>
      </c>
      <c r="L22" s="2">
        <v>0</v>
      </c>
      <c r="M22" s="2">
        <v>0</v>
      </c>
      <c r="N22" s="2">
        <v>0.1062351326944562</v>
      </c>
      <c r="O22" s="2">
        <v>0.10897678986349661</v>
      </c>
      <c r="P22" s="2">
        <v>0.30431048254180659</v>
      </c>
      <c r="Q22" s="2">
        <v>0.29406275474192678</v>
      </c>
      <c r="R22" s="2">
        <v>0.20081772451880747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17">
        <v>2.5479913681572666E-2</v>
      </c>
      <c r="AA22" s="18">
        <v>0.16906714739341558</v>
      </c>
      <c r="AB22" s="18">
        <v>0</v>
      </c>
      <c r="AC22" s="18">
        <v>6.4849020358329429E-2</v>
      </c>
      <c r="AD22" s="19">
        <v>4.8636765268747072E-2</v>
      </c>
    </row>
    <row r="23" spans="1:30" x14ac:dyDescent="0.2">
      <c r="A23" s="356" t="s">
        <v>217</v>
      </c>
      <c r="B23" s="2">
        <v>0.7341576691787145</v>
      </c>
      <c r="C23" s="2">
        <v>2.5894637978037731</v>
      </c>
      <c r="D23" s="2">
        <v>6.264007986313497</v>
      </c>
      <c r="E23" s="2">
        <v>7.9270357577064532</v>
      </c>
      <c r="F23" s="2">
        <v>2.7619415828292819</v>
      </c>
      <c r="G23" s="2">
        <v>0</v>
      </c>
      <c r="H23" s="2">
        <v>0</v>
      </c>
      <c r="I23" s="2">
        <v>0.75099261937367279</v>
      </c>
      <c r="J23" s="2">
        <v>0.54280212996831778</v>
      </c>
      <c r="K23" s="2">
        <v>0.42163921894284595</v>
      </c>
      <c r="L23" s="2">
        <v>0.40667874675590743</v>
      </c>
      <c r="M23" s="2">
        <v>0.45232564458480823</v>
      </c>
      <c r="N23" s="2">
        <v>0.53235429469972317</v>
      </c>
      <c r="O23" s="2">
        <v>0.5460929980035607</v>
      </c>
      <c r="P23" s="2">
        <v>0.6009381136330546</v>
      </c>
      <c r="Q23" s="2">
        <v>0.58070137988123993</v>
      </c>
      <c r="R23" s="2">
        <v>0.62073006685469501</v>
      </c>
      <c r="S23" s="2">
        <v>0.67726944028866443</v>
      </c>
      <c r="T23" s="2">
        <v>0.7214850586679884</v>
      </c>
      <c r="U23" s="2">
        <v>0.96879846826262561</v>
      </c>
      <c r="V23" s="2">
        <v>1.3988889254369685</v>
      </c>
      <c r="W23" s="2">
        <v>1.7161955580944588</v>
      </c>
      <c r="X23" s="2">
        <v>0.53591101845571998</v>
      </c>
      <c r="Y23" s="2">
        <v>0.16433338137597295</v>
      </c>
      <c r="Z23" s="17">
        <v>0.42907305993759204</v>
      </c>
      <c r="AA23" s="18">
        <v>0.59301438222682301</v>
      </c>
      <c r="AB23" s="18">
        <v>0.91760206838228908</v>
      </c>
      <c r="AC23" s="18">
        <v>0.64656317018223453</v>
      </c>
      <c r="AD23" s="19">
        <v>1.329780994046331</v>
      </c>
    </row>
    <row r="24" spans="1:30" x14ac:dyDescent="0.2">
      <c r="A24" s="356" t="s">
        <v>218</v>
      </c>
      <c r="B24" s="2">
        <v>0</v>
      </c>
      <c r="C24" s="2">
        <v>0</v>
      </c>
      <c r="D24" s="2">
        <v>0.28156132464556594</v>
      </c>
      <c r="E24" s="2">
        <v>0</v>
      </c>
      <c r="F24" s="2">
        <v>1.1396249620752101</v>
      </c>
      <c r="G24" s="2">
        <v>0</v>
      </c>
      <c r="H24" s="2">
        <v>0</v>
      </c>
      <c r="I24" s="2">
        <v>0</v>
      </c>
      <c r="J24" s="2">
        <v>1.8459722039690256E-2</v>
      </c>
      <c r="K24" s="2">
        <v>0</v>
      </c>
      <c r="L24" s="2">
        <v>0</v>
      </c>
      <c r="M24" s="2">
        <v>0.13745451857919844</v>
      </c>
      <c r="N24" s="2">
        <v>0</v>
      </c>
      <c r="O24" s="2">
        <v>0.11310649514571529</v>
      </c>
      <c r="P24" s="2">
        <v>0</v>
      </c>
      <c r="Q24" s="2">
        <v>0.23965287150812592</v>
      </c>
      <c r="R24" s="2">
        <v>1.8601475077525281E-2</v>
      </c>
      <c r="S24" s="2">
        <v>0</v>
      </c>
      <c r="T24" s="2">
        <v>9.7141398089282932E-2</v>
      </c>
      <c r="U24" s="2">
        <v>0.85140651203093387</v>
      </c>
      <c r="V24" s="2">
        <v>1.2769554247706407</v>
      </c>
      <c r="W24" s="2">
        <v>0</v>
      </c>
      <c r="X24" s="2">
        <v>0</v>
      </c>
      <c r="Y24" s="2">
        <v>0</v>
      </c>
      <c r="Z24" s="17">
        <v>2.5985706769814782E-2</v>
      </c>
      <c r="AA24" s="18">
        <v>6.1893473621894422E-2</v>
      </c>
      <c r="AB24" s="18">
        <v>0.37091722248180958</v>
      </c>
      <c r="AC24" s="18">
        <v>0.15293213429117294</v>
      </c>
      <c r="AD24" s="19">
        <v>0.17391519599841201</v>
      </c>
    </row>
    <row r="25" spans="1:30" x14ac:dyDescent="0.2">
      <c r="A25" s="356" t="s">
        <v>219</v>
      </c>
      <c r="B25" s="2">
        <v>3.2359057753306137</v>
      </c>
      <c r="C25" s="2">
        <v>2.920443427912649</v>
      </c>
      <c r="D25" s="2">
        <v>4.0177620901920523</v>
      </c>
      <c r="E25" s="2">
        <v>5.0844353686166999</v>
      </c>
      <c r="F25" s="2">
        <v>4.1075208473875273</v>
      </c>
      <c r="G25" s="2">
        <v>2.7538146057673853</v>
      </c>
      <c r="H25" s="2">
        <v>0.80527642162251389</v>
      </c>
      <c r="I25" s="2">
        <v>1.1975848928802248</v>
      </c>
      <c r="J25" s="2">
        <v>1.3759115795834296</v>
      </c>
      <c r="K25" s="2">
        <v>0.92870991762934907</v>
      </c>
      <c r="L25" s="2">
        <v>1.0565390586861738</v>
      </c>
      <c r="M25" s="2">
        <v>0.98407009206904428</v>
      </c>
      <c r="N25" s="2">
        <v>1.1861527750370875</v>
      </c>
      <c r="O25" s="2">
        <v>0.62709364504749976</v>
      </c>
      <c r="P25" s="2">
        <v>0.65713667434579737</v>
      </c>
      <c r="Q25" s="2">
        <v>0.77432156720606515</v>
      </c>
      <c r="R25" s="2">
        <v>0.8622198936040788</v>
      </c>
      <c r="S25" s="2">
        <v>1.0683921804817589</v>
      </c>
      <c r="T25" s="2">
        <v>0.93351136636031351</v>
      </c>
      <c r="U25" s="2">
        <v>0.75884851091249172</v>
      </c>
      <c r="V25" s="2">
        <v>1.0957333364734962</v>
      </c>
      <c r="W25" s="2">
        <v>2.3652383148266662</v>
      </c>
      <c r="X25" s="2">
        <v>1.3927879491623754</v>
      </c>
      <c r="Y25" s="2">
        <v>0.74644492846728605</v>
      </c>
      <c r="Z25" s="17">
        <v>1.0580153270784558</v>
      </c>
      <c r="AA25" s="18">
        <v>0.86255278928704782</v>
      </c>
      <c r="AB25" s="18">
        <v>1.2154274010337716</v>
      </c>
      <c r="AC25" s="18">
        <v>1.0453318391330919</v>
      </c>
      <c r="AD25" s="19">
        <v>1.7056606341501075</v>
      </c>
    </row>
    <row r="26" spans="1:30" x14ac:dyDescent="0.2">
      <c r="A26" s="356" t="s">
        <v>56</v>
      </c>
      <c r="B26" s="2">
        <v>0.11605051520837018</v>
      </c>
      <c r="C26" s="2">
        <v>0</v>
      </c>
      <c r="D26" s="2">
        <v>0</v>
      </c>
      <c r="E26" s="2">
        <v>0.35631287401441281</v>
      </c>
      <c r="F26" s="2">
        <v>0</v>
      </c>
      <c r="G26" s="2">
        <v>0</v>
      </c>
      <c r="H26" s="2">
        <v>1.5451369760286993</v>
      </c>
      <c r="I26" s="2">
        <v>0.18724004792550569</v>
      </c>
      <c r="J26" s="2">
        <v>0.13629156024287531</v>
      </c>
      <c r="K26" s="2">
        <v>0.24027960529440254</v>
      </c>
      <c r="L26" s="2">
        <v>0.45430756793516874</v>
      </c>
      <c r="M26" s="2">
        <v>0.43742339994348628</v>
      </c>
      <c r="N26" s="2">
        <v>0.25318874529640628</v>
      </c>
      <c r="O26" s="2">
        <v>0.2775806674957168</v>
      </c>
      <c r="P26" s="2">
        <v>0.26191321888376556</v>
      </c>
      <c r="Q26" s="2">
        <v>0.31601820473732656</v>
      </c>
      <c r="R26" s="2">
        <v>0.35640332668328312</v>
      </c>
      <c r="S26" s="2">
        <v>0.36857062865469548</v>
      </c>
      <c r="T26" s="2">
        <v>0.44557990528267322</v>
      </c>
      <c r="U26" s="2">
        <v>0</v>
      </c>
      <c r="V26" s="2">
        <v>4.7573690857614467E-2</v>
      </c>
      <c r="W26" s="2">
        <v>0.18897791973952521</v>
      </c>
      <c r="X26" s="2">
        <v>0.10599812031034377</v>
      </c>
      <c r="Y26" s="2">
        <v>0.14983230590362537</v>
      </c>
      <c r="Z26" s="17">
        <v>0.50011319289502298</v>
      </c>
      <c r="AA26" s="18">
        <v>0.30561246529186564</v>
      </c>
      <c r="AB26" s="18">
        <v>0.15632699034896366</v>
      </c>
      <c r="AC26" s="18">
        <v>0.32068421617861742</v>
      </c>
      <c r="AD26" s="19">
        <v>0.26019497001824565</v>
      </c>
    </row>
    <row r="27" spans="1:30" x14ac:dyDescent="0.2">
      <c r="A27" s="356" t="s">
        <v>220</v>
      </c>
      <c r="B27" s="2">
        <v>0.44940249173658781</v>
      </c>
      <c r="C27" s="2">
        <v>0</v>
      </c>
      <c r="D27" s="2">
        <v>0</v>
      </c>
      <c r="E27" s="2">
        <v>0.35631287401441281</v>
      </c>
      <c r="F27" s="2">
        <v>0</v>
      </c>
      <c r="G27" s="2">
        <v>0</v>
      </c>
      <c r="H27" s="2">
        <v>0.99568296855140526</v>
      </c>
      <c r="I27" s="2">
        <v>0.55446102042612666</v>
      </c>
      <c r="J27" s="2">
        <v>0.36358539599795053</v>
      </c>
      <c r="K27" s="2">
        <v>0.49003366387836511</v>
      </c>
      <c r="L27" s="2">
        <v>0.4726464411776477</v>
      </c>
      <c r="M27" s="2">
        <v>0.50549059621300085</v>
      </c>
      <c r="N27" s="2">
        <v>0.24264679419104515</v>
      </c>
      <c r="O27" s="2">
        <v>0.33690572901406646</v>
      </c>
      <c r="P27" s="2">
        <v>0.36528424483398597</v>
      </c>
      <c r="Q27" s="2">
        <v>0.29182477957611358</v>
      </c>
      <c r="R27" s="2">
        <v>0.25963844045288786</v>
      </c>
      <c r="S27" s="2">
        <v>0.25450663630889109</v>
      </c>
      <c r="T27" s="2">
        <v>0.25225537153125083</v>
      </c>
      <c r="U27" s="2">
        <v>0.16763703183860229</v>
      </c>
      <c r="V27" s="2">
        <v>7.7635058478976768E-2</v>
      </c>
      <c r="W27" s="2">
        <v>0.48125658879443634</v>
      </c>
      <c r="X27" s="2">
        <v>0.6378458714192996</v>
      </c>
      <c r="Y27" s="2">
        <v>1.6942485074272513</v>
      </c>
      <c r="Z27" s="17">
        <v>0.56365001437408269</v>
      </c>
      <c r="AA27" s="18">
        <v>0.29180110406283166</v>
      </c>
      <c r="AB27" s="18">
        <v>0.55181307158163617</v>
      </c>
      <c r="AC27" s="18">
        <v>0.46908806333951691</v>
      </c>
      <c r="AD27" s="19">
        <v>0.38538752107759605</v>
      </c>
    </row>
    <row r="28" spans="1:30" x14ac:dyDescent="0.2">
      <c r="A28" s="357" t="s">
        <v>58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0.56760316477935802</v>
      </c>
      <c r="H28" s="2">
        <v>0.19147097535416407</v>
      </c>
      <c r="I28" s="2">
        <v>0.10425460491776298</v>
      </c>
      <c r="J28" s="2">
        <v>7.5353099549184524E-2</v>
      </c>
      <c r="K28" s="2">
        <v>0</v>
      </c>
      <c r="L28" s="2">
        <v>8.8884242302181588E-2</v>
      </c>
      <c r="M28" s="2">
        <v>9.5060799618680025E-2</v>
      </c>
      <c r="N28" s="2">
        <v>2.5596407593838938E-2</v>
      </c>
      <c r="O28" s="2">
        <v>2.6256985432840319E-2</v>
      </c>
      <c r="P28" s="2">
        <v>2.6478418291914385E-2</v>
      </c>
      <c r="Q28" s="2">
        <v>0.29691750304426767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0">
        <v>9.2503953623662191E-2</v>
      </c>
      <c r="AA28" s="21">
        <v>6.2541552393810221E-2</v>
      </c>
      <c r="AB28" s="21">
        <v>0</v>
      </c>
      <c r="AC28" s="21">
        <v>5.1681835339157461E-2</v>
      </c>
      <c r="AD28" s="22">
        <v>6.2411508370174694E-2</v>
      </c>
    </row>
    <row r="29" spans="1:30" x14ac:dyDescent="0.2">
      <c r="A29" s="5" t="s">
        <v>59</v>
      </c>
      <c r="B29" s="26">
        <v>41.965744907862756</v>
      </c>
      <c r="C29" s="24">
        <v>47.395843390968786</v>
      </c>
      <c r="D29" s="24">
        <v>50.020664648662589</v>
      </c>
      <c r="E29" s="24">
        <v>41.149826480717053</v>
      </c>
      <c r="F29" s="24">
        <v>28.518939250843069</v>
      </c>
      <c r="G29" s="24">
        <v>46.083751379782015</v>
      </c>
      <c r="H29" s="24">
        <v>55.927953374400168</v>
      </c>
      <c r="I29" s="24">
        <v>50.672816697336337</v>
      </c>
      <c r="J29" s="24">
        <v>40.132880129043109</v>
      </c>
      <c r="K29" s="24">
        <v>32.010971069027597</v>
      </c>
      <c r="L29" s="24">
        <v>27.95560317615049</v>
      </c>
      <c r="M29" s="24">
        <v>26.320074597931463</v>
      </c>
      <c r="N29" s="24">
        <v>24.232680298835152</v>
      </c>
      <c r="O29" s="24">
        <v>24.397079944342192</v>
      </c>
      <c r="P29" s="24">
        <v>21.368618337330979</v>
      </c>
      <c r="Q29" s="24">
        <v>19.115685960534421</v>
      </c>
      <c r="R29" s="24">
        <v>17.880621312475874</v>
      </c>
      <c r="S29" s="24">
        <v>16.711975294352293</v>
      </c>
      <c r="T29" s="24">
        <v>20.153440057995361</v>
      </c>
      <c r="U29" s="24">
        <v>22.687474364836188</v>
      </c>
      <c r="V29" s="24">
        <v>23.700296329053632</v>
      </c>
      <c r="W29" s="24">
        <v>34.207005461821318</v>
      </c>
      <c r="X29" s="24">
        <v>37.81023828990466</v>
      </c>
      <c r="Y29" s="27">
        <v>38.116675267653093</v>
      </c>
      <c r="Z29" s="23">
        <v>38.836716507314861</v>
      </c>
      <c r="AA29" s="24">
        <v>20.617776857978487</v>
      </c>
      <c r="AB29" s="24">
        <v>29.44585496187737</v>
      </c>
      <c r="AC29" s="24">
        <v>29.633449442390233</v>
      </c>
      <c r="AD29" s="25">
        <v>32.855702500910859</v>
      </c>
    </row>
    <row r="30" spans="1:30" x14ac:dyDescent="0.2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6.5" x14ac:dyDescent="0.3">
      <c r="A31" s="13" t="s">
        <v>258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44"/>
      <c r="AD31" s="10"/>
    </row>
    <row r="32" spans="1:30" x14ac:dyDescent="0.2">
      <c r="A32" s="381" t="s">
        <v>0</v>
      </c>
      <c r="B32" s="383" t="s">
        <v>1</v>
      </c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5"/>
      <c r="Z32" s="386" t="s">
        <v>2</v>
      </c>
      <c r="AA32" s="387"/>
      <c r="AB32" s="387"/>
      <c r="AC32" s="387"/>
      <c r="AD32" s="388"/>
    </row>
    <row r="33" spans="1:30" ht="46.5" x14ac:dyDescent="0.2">
      <c r="A33" s="382"/>
      <c r="B33" s="187" t="s">
        <v>3</v>
      </c>
      <c r="C33" s="188" t="s">
        <v>4</v>
      </c>
      <c r="D33" s="188" t="s">
        <v>5</v>
      </c>
      <c r="E33" s="188" t="s">
        <v>6</v>
      </c>
      <c r="F33" s="188" t="s">
        <v>7</v>
      </c>
      <c r="G33" s="188" t="s">
        <v>8</v>
      </c>
      <c r="H33" s="188" t="s">
        <v>9</v>
      </c>
      <c r="I33" s="188" t="s">
        <v>10</v>
      </c>
      <c r="J33" s="188" t="s">
        <v>11</v>
      </c>
      <c r="K33" s="188" t="s">
        <v>12</v>
      </c>
      <c r="L33" s="188" t="s">
        <v>13</v>
      </c>
      <c r="M33" s="188" t="s">
        <v>14</v>
      </c>
      <c r="N33" s="188" t="s">
        <v>15</v>
      </c>
      <c r="O33" s="188" t="s">
        <v>16</v>
      </c>
      <c r="P33" s="188" t="s">
        <v>17</v>
      </c>
      <c r="Q33" s="188" t="s">
        <v>18</v>
      </c>
      <c r="R33" s="188" t="s">
        <v>19</v>
      </c>
      <c r="S33" s="188" t="s">
        <v>20</v>
      </c>
      <c r="T33" s="188" t="s">
        <v>21</v>
      </c>
      <c r="U33" s="188" t="s">
        <v>22</v>
      </c>
      <c r="V33" s="188" t="s">
        <v>23</v>
      </c>
      <c r="W33" s="188" t="s">
        <v>24</v>
      </c>
      <c r="X33" s="188" t="s">
        <v>25</v>
      </c>
      <c r="Y33" s="189" t="s">
        <v>26</v>
      </c>
      <c r="Z33" s="184" t="s">
        <v>27</v>
      </c>
      <c r="AA33" s="185" t="s">
        <v>28</v>
      </c>
      <c r="AB33" s="185" t="s">
        <v>29</v>
      </c>
      <c r="AC33" s="185" t="s">
        <v>30</v>
      </c>
      <c r="AD33" s="186" t="s">
        <v>31</v>
      </c>
    </row>
    <row r="34" spans="1:30" x14ac:dyDescent="0.2">
      <c r="A34" s="355" t="s">
        <v>221</v>
      </c>
      <c r="B34" s="2">
        <v>1.3359682790945147</v>
      </c>
      <c r="C34" s="2">
        <v>2.3560616737814994</v>
      </c>
      <c r="D34" s="2">
        <v>3.2413212269752876</v>
      </c>
      <c r="E34" s="2">
        <v>4.101857680351964</v>
      </c>
      <c r="F34" s="2">
        <v>5.0451525469270102</v>
      </c>
      <c r="G34" s="2">
        <v>1.4830267205530501</v>
      </c>
      <c r="H34" s="2">
        <v>0.38701867271846274</v>
      </c>
      <c r="I34" s="2">
        <v>0.53365012985942839</v>
      </c>
      <c r="J34" s="2">
        <v>0.69750517404617651</v>
      </c>
      <c r="K34" s="2">
        <v>0.64735026435073095</v>
      </c>
      <c r="L34" s="2">
        <v>0.39457941638198907</v>
      </c>
      <c r="M34" s="2">
        <v>0.42088809631144647</v>
      </c>
      <c r="N34" s="2">
        <v>0.60001386317604199</v>
      </c>
      <c r="O34" s="2">
        <v>0.43160471270908707</v>
      </c>
      <c r="P34" s="2">
        <v>0.36319933787576503</v>
      </c>
      <c r="Q34" s="2">
        <v>0.48512223463276466</v>
      </c>
      <c r="R34" s="2">
        <v>0.79233543124076267</v>
      </c>
      <c r="S34" s="2">
        <v>0.95678678142869145</v>
      </c>
      <c r="T34" s="2">
        <v>1.348122558716093</v>
      </c>
      <c r="U34" s="2">
        <v>1.4080091352517663</v>
      </c>
      <c r="V34" s="2">
        <v>1.2006194795480032</v>
      </c>
      <c r="W34" s="2">
        <v>0.48695335927965755</v>
      </c>
      <c r="X34" s="2">
        <v>0.7319712298490243</v>
      </c>
      <c r="Y34" s="2">
        <v>0.35118343447558664</v>
      </c>
      <c r="Z34" s="14">
        <v>0.51349862561137238</v>
      </c>
      <c r="AA34" s="15">
        <v>0.60484372684385213</v>
      </c>
      <c r="AB34" s="15">
        <v>0.92114319952002177</v>
      </c>
      <c r="AC34" s="15">
        <v>0.67982851732508232</v>
      </c>
      <c r="AD34" s="16">
        <v>1.2416792266472834</v>
      </c>
    </row>
    <row r="35" spans="1:30" x14ac:dyDescent="0.2">
      <c r="A35" s="356" t="s">
        <v>222</v>
      </c>
      <c r="B35" s="2">
        <v>1.9608154999522269</v>
      </c>
      <c r="C35" s="2">
        <v>1.7224741046941796</v>
      </c>
      <c r="D35" s="2">
        <v>2.3696713632710584</v>
      </c>
      <c r="E35" s="2">
        <v>2.9987940104332056</v>
      </c>
      <c r="F35" s="2">
        <v>7.1381339591005757</v>
      </c>
      <c r="G35" s="2">
        <v>4.4517766865146147</v>
      </c>
      <c r="H35" s="2">
        <v>1.8641712239744233</v>
      </c>
      <c r="I35" s="2">
        <v>1.8542232149165772</v>
      </c>
      <c r="J35" s="2">
        <v>1.6912677941988192</v>
      </c>
      <c r="K35" s="2">
        <v>1.922666598637141</v>
      </c>
      <c r="L35" s="2">
        <v>2.2721529322733658</v>
      </c>
      <c r="M35" s="2">
        <v>1.8541827600507013</v>
      </c>
      <c r="N35" s="2">
        <v>2.011423056143046</v>
      </c>
      <c r="O35" s="2">
        <v>2.0993084525564698</v>
      </c>
      <c r="P35" s="2">
        <v>2.598027412794635</v>
      </c>
      <c r="Q35" s="2">
        <v>1.8549534844726618</v>
      </c>
      <c r="R35" s="2">
        <v>1.5969844748475261</v>
      </c>
      <c r="S35" s="2">
        <v>1.6414963528497677</v>
      </c>
      <c r="T35" s="2">
        <v>1.5713259366668058</v>
      </c>
      <c r="U35" s="2">
        <v>1.3502665681836241</v>
      </c>
      <c r="V35" s="2">
        <v>1.8295460383665072</v>
      </c>
      <c r="W35" s="2">
        <v>1.6534704771751354</v>
      </c>
      <c r="X35" s="2">
        <v>2.7696852405689811</v>
      </c>
      <c r="Y35" s="2">
        <v>2.0622762936240822</v>
      </c>
      <c r="Z35" s="17">
        <v>1.9097774206751712</v>
      </c>
      <c r="AA35" s="18">
        <v>1.9670322056106844</v>
      </c>
      <c r="AB35" s="18">
        <v>1.8727617590975225</v>
      </c>
      <c r="AC35" s="18">
        <v>1.9165237951277929</v>
      </c>
      <c r="AD35" s="19">
        <v>2.2974622473444217</v>
      </c>
    </row>
    <row r="36" spans="1:30" x14ac:dyDescent="0.2">
      <c r="A36" s="356" t="s">
        <v>223</v>
      </c>
      <c r="B36" s="2">
        <v>0</v>
      </c>
      <c r="C36" s="2">
        <v>0.51243926909622173</v>
      </c>
      <c r="D36" s="2">
        <v>0.70498166450430677</v>
      </c>
      <c r="E36" s="2">
        <v>0.89214682919680577</v>
      </c>
      <c r="F36" s="2">
        <v>0.72073129741711062</v>
      </c>
      <c r="G36" s="2">
        <v>0.91700293917805398</v>
      </c>
      <c r="H36" s="2">
        <v>1.4935869255990488</v>
      </c>
      <c r="I36" s="2">
        <v>2.1894752567863529</v>
      </c>
      <c r="J36" s="2">
        <v>1.7904330567463762</v>
      </c>
      <c r="K36" s="2">
        <v>1.8083787065428896</v>
      </c>
      <c r="L36" s="2">
        <v>2.8169444144722435</v>
      </c>
      <c r="M36" s="2">
        <v>2.7642020980056015</v>
      </c>
      <c r="N36" s="2">
        <v>2.9398987290096024</v>
      </c>
      <c r="O36" s="2">
        <v>3.0059895575469069</v>
      </c>
      <c r="P36" s="2">
        <v>3.2443527570720754</v>
      </c>
      <c r="Q36" s="2">
        <v>2.855964744125608</v>
      </c>
      <c r="R36" s="2">
        <v>2.8146963693700631</v>
      </c>
      <c r="S36" s="2">
        <v>2.3068486916253153</v>
      </c>
      <c r="T36" s="2">
        <v>2.9834597901753175</v>
      </c>
      <c r="U36" s="2">
        <v>5.8929340965312198</v>
      </c>
      <c r="V36" s="2">
        <v>7.852549974165564</v>
      </c>
      <c r="W36" s="2">
        <v>5.1551735603377677</v>
      </c>
      <c r="X36" s="2">
        <v>3.2800025479722237</v>
      </c>
      <c r="Y36" s="2">
        <v>3.5871461903264947</v>
      </c>
      <c r="Z36" s="17">
        <v>2.1438367430254188</v>
      </c>
      <c r="AA36" s="18">
        <v>2.8612918081249283</v>
      </c>
      <c r="AB36" s="18">
        <v>4.7918776932514318</v>
      </c>
      <c r="AC36" s="18">
        <v>3.2656687481339262</v>
      </c>
      <c r="AD36" s="19">
        <v>2.6053891444084649</v>
      </c>
    </row>
    <row r="37" spans="1:30" x14ac:dyDescent="0.2">
      <c r="A37" s="356" t="s">
        <v>224</v>
      </c>
      <c r="B37" s="2">
        <v>0.11605051520837018</v>
      </c>
      <c r="C37" s="2">
        <v>0.20466217303479439</v>
      </c>
      <c r="D37" s="2">
        <v>0.28156132464556594</v>
      </c>
      <c r="E37" s="2">
        <v>0</v>
      </c>
      <c r="F37" s="2">
        <v>0</v>
      </c>
      <c r="G37" s="2">
        <v>0</v>
      </c>
      <c r="H37" s="2">
        <v>0.73569565312465035</v>
      </c>
      <c r="I37" s="2">
        <v>0.33690407260985339</v>
      </c>
      <c r="J37" s="2">
        <v>2.0735891235137665</v>
      </c>
      <c r="K37" s="2">
        <v>2.9207394756897731</v>
      </c>
      <c r="L37" s="2">
        <v>3.8293727974600054</v>
      </c>
      <c r="M37" s="2">
        <v>4.199361657661095</v>
      </c>
      <c r="N37" s="2">
        <v>4.9779854648496071</v>
      </c>
      <c r="O37" s="2">
        <v>5.1110136245093729</v>
      </c>
      <c r="P37" s="2">
        <v>4.4143780657689167</v>
      </c>
      <c r="Q37" s="2">
        <v>4.1040727762064755</v>
      </c>
      <c r="R37" s="2">
        <v>4.3579782383684105</v>
      </c>
      <c r="S37" s="2">
        <v>5.0637314443694805</v>
      </c>
      <c r="T37" s="2">
        <v>5.0240614437686775</v>
      </c>
      <c r="U37" s="2">
        <v>2.9185002951817896</v>
      </c>
      <c r="V37" s="2">
        <v>2.9525202777060926</v>
      </c>
      <c r="W37" s="2">
        <v>3.4686198376577866</v>
      </c>
      <c r="X37" s="2">
        <v>3.9693248745749088</v>
      </c>
      <c r="Y37" s="2">
        <v>0.14983230590362537</v>
      </c>
      <c r="Z37" s="17">
        <v>2.3492771300098574</v>
      </c>
      <c r="AA37" s="18">
        <v>4.6715266023453772</v>
      </c>
      <c r="AB37" s="18">
        <v>3.0804765057988135</v>
      </c>
      <c r="AC37" s="18">
        <v>3.3670934127180154</v>
      </c>
      <c r="AD37" s="19">
        <v>2.5504148100755422</v>
      </c>
    </row>
    <row r="38" spans="1:30" x14ac:dyDescent="0.2">
      <c r="A38" s="356" t="s">
        <v>225</v>
      </c>
      <c r="B38" s="2">
        <v>0.41696946526778922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0.22984823828778359</v>
      </c>
      <c r="I38" s="2">
        <v>0.55359900332413914</v>
      </c>
      <c r="J38" s="2">
        <v>1.6270157736719897</v>
      </c>
      <c r="K38" s="2">
        <v>1.7208215566769425</v>
      </c>
      <c r="L38" s="2">
        <v>1.8975665833242035</v>
      </c>
      <c r="M38" s="2">
        <v>2.0458639824084059</v>
      </c>
      <c r="N38" s="2">
        <v>2.3093968902611737</v>
      </c>
      <c r="O38" s="2">
        <v>2.2082909988959156</v>
      </c>
      <c r="P38" s="2">
        <v>1.5514178234262639</v>
      </c>
      <c r="Q38" s="2">
        <v>0.99399193627472282</v>
      </c>
      <c r="R38" s="2">
        <v>2.3102997740095925</v>
      </c>
      <c r="S38" s="2">
        <v>2.511345233367464</v>
      </c>
      <c r="T38" s="2">
        <v>2.0668348736085242</v>
      </c>
      <c r="U38" s="2">
        <v>2.0117871499702971</v>
      </c>
      <c r="V38" s="2">
        <v>0.73786716711635092</v>
      </c>
      <c r="W38" s="2">
        <v>0.40527045139139184</v>
      </c>
      <c r="X38" s="2">
        <v>0.73602525485897785</v>
      </c>
      <c r="Y38" s="2">
        <v>0.14983230590362537</v>
      </c>
      <c r="Z38" s="17">
        <v>1.3457858562822438</v>
      </c>
      <c r="AA38" s="18">
        <v>1.9807904427058556</v>
      </c>
      <c r="AB38" s="18">
        <v>1.0179362004748611</v>
      </c>
      <c r="AC38" s="18">
        <v>1.4481708331543199</v>
      </c>
      <c r="AD38" s="19">
        <v>1.1035018525852311</v>
      </c>
    </row>
    <row r="39" spans="1:30" x14ac:dyDescent="0.2">
      <c r="A39" s="356" t="s">
        <v>226</v>
      </c>
      <c r="B39" s="2">
        <v>3.5586918438107471</v>
      </c>
      <c r="C39" s="2">
        <v>4.9616629321638248</v>
      </c>
      <c r="D39" s="2">
        <v>1.494973543863527</v>
      </c>
      <c r="E39" s="2">
        <v>1.9122745915232615</v>
      </c>
      <c r="F39" s="2">
        <v>9.4309600282316914</v>
      </c>
      <c r="G39" s="2">
        <v>0.58061469711020774</v>
      </c>
      <c r="H39" s="2">
        <v>1.5507182755391464</v>
      </c>
      <c r="I39" s="2">
        <v>3.1751896534798698</v>
      </c>
      <c r="J39" s="2">
        <v>3.8840155748062135</v>
      </c>
      <c r="K39" s="2">
        <v>4.6383595128764128</v>
      </c>
      <c r="L39" s="2">
        <v>5.5727182136257447</v>
      </c>
      <c r="M39" s="2">
        <v>6.0844527509129218</v>
      </c>
      <c r="N39" s="2">
        <v>6.6754965789455847</v>
      </c>
      <c r="O39" s="2">
        <v>7.5432011039697819</v>
      </c>
      <c r="P39" s="2">
        <v>8.7731265105630793</v>
      </c>
      <c r="Q39" s="2">
        <v>7.6813970624597117</v>
      </c>
      <c r="R39" s="2">
        <v>8.3786120573871905</v>
      </c>
      <c r="S39" s="2">
        <v>7.7972108257342683</v>
      </c>
      <c r="T39" s="2">
        <v>6.7021803178195452</v>
      </c>
      <c r="U39" s="2">
        <v>6.7361022909489865</v>
      </c>
      <c r="V39" s="2">
        <v>8.8517563674348771</v>
      </c>
      <c r="W39" s="2">
        <v>8.7660743313551954</v>
      </c>
      <c r="X39" s="2">
        <v>4.4071948645722916</v>
      </c>
      <c r="Y39" s="2">
        <v>4.4589328426211727</v>
      </c>
      <c r="Z39" s="17">
        <v>4.1509089968733841</v>
      </c>
      <c r="AA39" s="18">
        <v>7.8081740231766021</v>
      </c>
      <c r="AB39" s="18">
        <v>6.6537068357920113</v>
      </c>
      <c r="AC39" s="18">
        <v>6.2042632852806658</v>
      </c>
      <c r="AD39" s="19">
        <v>5.5673298654898025</v>
      </c>
    </row>
    <row r="40" spans="1:30" x14ac:dyDescent="0.2">
      <c r="A40" s="356" t="s">
        <v>227</v>
      </c>
      <c r="B40" s="2">
        <v>0.96375352028287598</v>
      </c>
      <c r="C40" s="2">
        <v>0.42100645721758417</v>
      </c>
      <c r="D40" s="2">
        <v>0</v>
      </c>
      <c r="E40" s="2">
        <v>0</v>
      </c>
      <c r="F40" s="2">
        <v>4.1075208473875273</v>
      </c>
      <c r="G40" s="2">
        <v>1.8382777020036818</v>
      </c>
      <c r="H40" s="2">
        <v>0.82062484581985162</v>
      </c>
      <c r="I40" s="2">
        <v>0.96875532029343425</v>
      </c>
      <c r="J40" s="2">
        <v>2.3078234565541713</v>
      </c>
      <c r="K40" s="2">
        <v>1.9369274753035677</v>
      </c>
      <c r="L40" s="2">
        <v>2.0006342060737685</v>
      </c>
      <c r="M40" s="2">
        <v>2.4414040798187697</v>
      </c>
      <c r="N40" s="2">
        <v>2.0682712681479747</v>
      </c>
      <c r="O40" s="2">
        <v>2.8096565465343888</v>
      </c>
      <c r="P40" s="2">
        <v>3.1641549031179048</v>
      </c>
      <c r="Q40" s="2">
        <v>3.3614275719379063</v>
      </c>
      <c r="R40" s="2">
        <v>2.5623351664343264</v>
      </c>
      <c r="S40" s="2">
        <v>2.109918999360306</v>
      </c>
      <c r="T40" s="2">
        <v>1.8051439138104914</v>
      </c>
      <c r="U40" s="2">
        <v>1.7661236265593498</v>
      </c>
      <c r="V40" s="2">
        <v>0.34628916588265679</v>
      </c>
      <c r="W40" s="2">
        <v>0.78781550591252825</v>
      </c>
      <c r="X40" s="2">
        <v>0</v>
      </c>
      <c r="Y40" s="2">
        <v>1.0261364654252263</v>
      </c>
      <c r="Z40" s="17">
        <v>1.7460282306439272</v>
      </c>
      <c r="AA40" s="18">
        <v>2.6792940759221349</v>
      </c>
      <c r="AB40" s="18">
        <v>0.95525144626504199</v>
      </c>
      <c r="AC40" s="18">
        <v>1.7935245842770344</v>
      </c>
      <c r="AD40" s="19">
        <v>1.6505833768282618</v>
      </c>
    </row>
    <row r="41" spans="1:30" x14ac:dyDescent="0.2">
      <c r="A41" s="356" t="s">
        <v>228</v>
      </c>
      <c r="B41" s="2">
        <v>1.2749581172041242</v>
      </c>
      <c r="C41" s="2">
        <v>0</v>
      </c>
      <c r="D41" s="2">
        <v>0</v>
      </c>
      <c r="E41" s="2">
        <v>0</v>
      </c>
      <c r="F41" s="2">
        <v>0</v>
      </c>
      <c r="G41" s="2">
        <v>1.7049059215767517</v>
      </c>
      <c r="H41" s="2">
        <v>1.1552058465953672</v>
      </c>
      <c r="I41" s="2">
        <v>0.46369744878136537</v>
      </c>
      <c r="J41" s="2">
        <v>0.3352232338445757</v>
      </c>
      <c r="K41" s="2">
        <v>0.32473362913421971</v>
      </c>
      <c r="L41" s="2">
        <v>0.15781397008802658</v>
      </c>
      <c r="M41" s="2">
        <v>0.16878044745618595</v>
      </c>
      <c r="N41" s="2">
        <v>0.37233330292062444</v>
      </c>
      <c r="O41" s="2">
        <v>0.17542152689273205</v>
      </c>
      <c r="P41" s="2">
        <v>0.27016039460400265</v>
      </c>
      <c r="Q41" s="2">
        <v>0.53146473075835887</v>
      </c>
      <c r="R41" s="2">
        <v>0.24107771012021423</v>
      </c>
      <c r="S41" s="2">
        <v>0.20928459681086342</v>
      </c>
      <c r="T41" s="2">
        <v>0.54077547504584289</v>
      </c>
      <c r="U41" s="2">
        <v>0.45443050936524115</v>
      </c>
      <c r="V41" s="2">
        <v>1.2428426087346611</v>
      </c>
      <c r="W41" s="2">
        <v>0.75653670293624442</v>
      </c>
      <c r="X41" s="2">
        <v>1.4778154873210572</v>
      </c>
      <c r="Y41" s="2">
        <v>3.3331404290578006</v>
      </c>
      <c r="Z41" s="17">
        <v>0.43424242931662344</v>
      </c>
      <c r="AA41" s="18">
        <v>0.29995704368446591</v>
      </c>
      <c r="AB41" s="18">
        <v>1.3009235354101412</v>
      </c>
      <c r="AC41" s="18">
        <v>0.67837433613707687</v>
      </c>
      <c r="AD41" s="19">
        <v>0.63294175371867756</v>
      </c>
    </row>
    <row r="42" spans="1:30" x14ac:dyDescent="0.2">
      <c r="A42" s="356" t="s">
        <v>229</v>
      </c>
      <c r="B42" s="2">
        <v>4.8556912461246391</v>
      </c>
      <c r="C42" s="2">
        <v>1.1917770418336766</v>
      </c>
      <c r="D42" s="2">
        <v>1.6395717762843072</v>
      </c>
      <c r="E42" s="2">
        <v>2.07486071638631</v>
      </c>
      <c r="F42" s="2">
        <v>1.6762006063813679</v>
      </c>
      <c r="G42" s="2">
        <v>3.7073414669400195</v>
      </c>
      <c r="H42" s="2">
        <v>2.3111600213464967</v>
      </c>
      <c r="I42" s="2">
        <v>2.3125826899386337</v>
      </c>
      <c r="J42" s="2">
        <v>3.4133978454922378</v>
      </c>
      <c r="K42" s="2">
        <v>4.0494122293082819</v>
      </c>
      <c r="L42" s="2">
        <v>5.1206743413919824</v>
      </c>
      <c r="M42" s="2">
        <v>4.9105993570487518</v>
      </c>
      <c r="N42" s="2">
        <v>5.9681577263664156</v>
      </c>
      <c r="O42" s="2">
        <v>6.068842386643877</v>
      </c>
      <c r="P42" s="2">
        <v>6.7545320315870363</v>
      </c>
      <c r="Q42" s="2">
        <v>6.3237065508660182</v>
      </c>
      <c r="R42" s="2">
        <v>4.8716299853196929</v>
      </c>
      <c r="S42" s="2">
        <v>5.3988609248845396</v>
      </c>
      <c r="T42" s="2">
        <v>5.9211392590291938</v>
      </c>
      <c r="U42" s="2">
        <v>8.2812823089921839</v>
      </c>
      <c r="V42" s="2">
        <v>8.7619340302168212</v>
      </c>
      <c r="W42" s="2">
        <v>7.0827905342692361</v>
      </c>
      <c r="X42" s="2">
        <v>5.7736799633851108</v>
      </c>
      <c r="Y42" s="2">
        <v>2.6225291391092855</v>
      </c>
      <c r="Z42" s="17">
        <v>3.686304414087731</v>
      </c>
      <c r="AA42" s="18">
        <v>5.8976216009445963</v>
      </c>
      <c r="AB42" s="18">
        <v>6.4072258725003053</v>
      </c>
      <c r="AC42" s="18">
        <v>5.3303839625108775</v>
      </c>
      <c r="AD42" s="19">
        <v>4.6288480907977547</v>
      </c>
    </row>
    <row r="43" spans="1:30" x14ac:dyDescent="0.2">
      <c r="A43" s="356" t="s">
        <v>230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0.17168050217311431</v>
      </c>
      <c r="K43" s="2">
        <v>0.31884377439398753</v>
      </c>
      <c r="L43" s="2">
        <v>0.3278660610493408</v>
      </c>
      <c r="M43" s="2">
        <v>0.48332335928436249</v>
      </c>
      <c r="N43" s="2">
        <v>0.74260326523866527</v>
      </c>
      <c r="O43" s="2">
        <v>0.47883919299820238</v>
      </c>
      <c r="P43" s="2">
        <v>0.3747642739966654</v>
      </c>
      <c r="Q43" s="2">
        <v>0.35674302593362639</v>
      </c>
      <c r="R43" s="2">
        <v>0.3297312957211147</v>
      </c>
      <c r="S43" s="2">
        <v>0.44527094216113577</v>
      </c>
      <c r="T43" s="2">
        <v>0.4619727342034346</v>
      </c>
      <c r="U43" s="2">
        <v>0.16182611686003961</v>
      </c>
      <c r="V43" s="2">
        <v>0.87745126141873431</v>
      </c>
      <c r="W43" s="2">
        <v>0.21569356961606365</v>
      </c>
      <c r="X43" s="2">
        <v>0.39172832364920357</v>
      </c>
      <c r="Y43" s="2">
        <v>0</v>
      </c>
      <c r="Z43" s="17">
        <v>0.21695228281680087</v>
      </c>
      <c r="AA43" s="18">
        <v>0.45465866600823501</v>
      </c>
      <c r="AB43" s="18">
        <v>0.35144533429124597</v>
      </c>
      <c r="AC43" s="18">
        <v>0.34101876103876061</v>
      </c>
      <c r="AD43" s="19">
        <v>0.25576407077907043</v>
      </c>
    </row>
    <row r="44" spans="1:30" x14ac:dyDescent="0.2">
      <c r="A44" s="356" t="s">
        <v>231</v>
      </c>
      <c r="B44" s="2">
        <v>2.5081631436547696</v>
      </c>
      <c r="C44" s="2">
        <v>2.8151459839123874</v>
      </c>
      <c r="D44" s="2">
        <v>3.2510795952838558</v>
      </c>
      <c r="E44" s="2">
        <v>3.3738588557441287</v>
      </c>
      <c r="F44" s="2">
        <v>2.7256115146336057</v>
      </c>
      <c r="G44" s="2">
        <v>2.2327926995017209</v>
      </c>
      <c r="H44" s="2">
        <v>1.5916696259156864</v>
      </c>
      <c r="I44" s="2">
        <v>1.8253824872589375</v>
      </c>
      <c r="J44" s="2">
        <v>1.5501813368981781</v>
      </c>
      <c r="K44" s="2">
        <v>1.7780921601560047</v>
      </c>
      <c r="L44" s="2">
        <v>1.671702768979507</v>
      </c>
      <c r="M44" s="2">
        <v>1.4666325947677588</v>
      </c>
      <c r="N44" s="2">
        <v>1.8337691450782196</v>
      </c>
      <c r="O44" s="2">
        <v>2.0325346055293649</v>
      </c>
      <c r="P44" s="2">
        <v>1.5629816175756233</v>
      </c>
      <c r="Q44" s="2">
        <v>1.0508960401410041</v>
      </c>
      <c r="R44" s="2">
        <v>1.0028211612186031</v>
      </c>
      <c r="S44" s="2">
        <v>1.075215719346849</v>
      </c>
      <c r="T44" s="2">
        <v>0.98560866044245732</v>
      </c>
      <c r="U44" s="2">
        <v>1.5699067231189432</v>
      </c>
      <c r="V44" s="2">
        <v>1.8392453298116589</v>
      </c>
      <c r="W44" s="2">
        <v>1.1097301503002086</v>
      </c>
      <c r="X44" s="2">
        <v>1.0152524940039782</v>
      </c>
      <c r="Y44" s="2">
        <v>3.2166563607115388</v>
      </c>
      <c r="Z44" s="17">
        <v>1.6472768289960122</v>
      </c>
      <c r="AA44" s="18">
        <v>1.4263697148149441</v>
      </c>
      <c r="AB44" s="18">
        <v>1.622733286398131</v>
      </c>
      <c r="AC44" s="18">
        <v>1.5654599434030292</v>
      </c>
      <c r="AD44" s="19">
        <v>1.8785387822493747</v>
      </c>
    </row>
    <row r="45" spans="1:30" x14ac:dyDescent="0.2">
      <c r="A45" s="356" t="s">
        <v>232</v>
      </c>
      <c r="B45" s="2">
        <v>1.0735714437277855</v>
      </c>
      <c r="C45" s="2">
        <v>0.67440438848512119</v>
      </c>
      <c r="D45" s="2">
        <v>3.9456482170790808</v>
      </c>
      <c r="E45" s="2">
        <v>0.35631287401441281</v>
      </c>
      <c r="F45" s="2">
        <v>1.5068395287418133</v>
      </c>
      <c r="G45" s="2">
        <v>1.3001885838246308</v>
      </c>
      <c r="H45" s="2">
        <v>2.5957605627232825</v>
      </c>
      <c r="I45" s="2">
        <v>3.8699784068967356</v>
      </c>
      <c r="J45" s="2">
        <v>2.919725814883372</v>
      </c>
      <c r="K45" s="2">
        <v>2.6970602913101085</v>
      </c>
      <c r="L45" s="2">
        <v>2.4006060609099236</v>
      </c>
      <c r="M45" s="2">
        <v>2.3273124857776883</v>
      </c>
      <c r="N45" s="2">
        <v>2.2864141332919723</v>
      </c>
      <c r="O45" s="2">
        <v>1.7722682380806691</v>
      </c>
      <c r="P45" s="2">
        <v>1.5393771134122336</v>
      </c>
      <c r="Q45" s="2">
        <v>1.7967843841450604</v>
      </c>
      <c r="R45" s="2">
        <v>1.676924288066951</v>
      </c>
      <c r="S45" s="2">
        <v>1.1671688888799274</v>
      </c>
      <c r="T45" s="2">
        <v>0.87152726240981027</v>
      </c>
      <c r="U45" s="2">
        <v>0.80487035513178273</v>
      </c>
      <c r="V45" s="2">
        <v>0.27781527559286812</v>
      </c>
      <c r="W45" s="2">
        <v>1.4191606616687349</v>
      </c>
      <c r="X45" s="2">
        <v>2.5890006367073841</v>
      </c>
      <c r="Y45" s="2">
        <v>2.4836602305972271</v>
      </c>
      <c r="Z45" s="17">
        <v>2.8017406037501851</v>
      </c>
      <c r="AA45" s="18">
        <v>1.7064895076461355</v>
      </c>
      <c r="AB45" s="18">
        <v>1.4076724036846346</v>
      </c>
      <c r="AC45" s="18">
        <v>1.9719675050269854</v>
      </c>
      <c r="AD45" s="19">
        <v>1.8480158385982743</v>
      </c>
    </row>
    <row r="46" spans="1:30" x14ac:dyDescent="0.2">
      <c r="A46" s="356" t="s">
        <v>233</v>
      </c>
      <c r="B46" s="2">
        <v>0.53301998047615951</v>
      </c>
      <c r="C46" s="2">
        <v>1.3848868869300075</v>
      </c>
      <c r="D46" s="2">
        <v>0</v>
      </c>
      <c r="E46" s="2">
        <v>0</v>
      </c>
      <c r="F46" s="2">
        <v>0.51454502158846638</v>
      </c>
      <c r="G46" s="2">
        <v>0.77778301515837733</v>
      </c>
      <c r="H46" s="2">
        <v>1.0431235660210287</v>
      </c>
      <c r="I46" s="2">
        <v>0.2924537092902269</v>
      </c>
      <c r="J46" s="2">
        <v>9.8751847964041864E-2</v>
      </c>
      <c r="K46" s="2">
        <v>0.11124652245880604</v>
      </c>
      <c r="L46" s="2">
        <v>0.60582352627654346</v>
      </c>
      <c r="M46" s="2">
        <v>0.55827980943897382</v>
      </c>
      <c r="N46" s="2">
        <v>0.24175946297778467</v>
      </c>
      <c r="O46" s="2">
        <v>0.13212560857381153</v>
      </c>
      <c r="P46" s="2">
        <v>0.14947041859665333</v>
      </c>
      <c r="Q46" s="2">
        <v>0.33718404350016401</v>
      </c>
      <c r="R46" s="2">
        <v>3.536658597906369E-2</v>
      </c>
      <c r="S46" s="2">
        <v>9.8680020638734267E-2</v>
      </c>
      <c r="T46" s="2">
        <v>0.29979526260677108</v>
      </c>
      <c r="U46" s="2">
        <v>0.16807195163355512</v>
      </c>
      <c r="V46" s="2">
        <v>0</v>
      </c>
      <c r="W46" s="2">
        <v>0</v>
      </c>
      <c r="X46" s="2">
        <v>0</v>
      </c>
      <c r="Y46" s="2">
        <v>0.76433482716831302</v>
      </c>
      <c r="Z46" s="17">
        <v>0.4516131635749368</v>
      </c>
      <c r="AA46" s="18">
        <v>0.16576435671103526</v>
      </c>
      <c r="AB46" s="18">
        <v>0.20536700690143986</v>
      </c>
      <c r="AC46" s="18">
        <v>0.27424817572913734</v>
      </c>
      <c r="AD46" s="19">
        <v>0.33944591946989511</v>
      </c>
    </row>
    <row r="47" spans="1:30" x14ac:dyDescent="0.2">
      <c r="A47" s="356" t="s">
        <v>234</v>
      </c>
      <c r="B47" s="2">
        <v>8.7021818915949751</v>
      </c>
      <c r="C47" s="2">
        <v>9.6298059945966816</v>
      </c>
      <c r="D47" s="2">
        <v>2.6295339512805005</v>
      </c>
      <c r="E47" s="2">
        <v>8.6887218519664504</v>
      </c>
      <c r="F47" s="2">
        <v>1.1508114013119639</v>
      </c>
      <c r="G47" s="2">
        <v>1.7960594901445384</v>
      </c>
      <c r="H47" s="2">
        <v>4.1434285827539492</v>
      </c>
      <c r="I47" s="2">
        <v>6.1505167886326646</v>
      </c>
      <c r="J47" s="2">
        <v>10.233847749434039</v>
      </c>
      <c r="K47" s="2">
        <v>11.826931182558631</v>
      </c>
      <c r="L47" s="2">
        <v>9.8367160178737905</v>
      </c>
      <c r="M47" s="2">
        <v>9.3035346470086608</v>
      </c>
      <c r="N47" s="2">
        <v>6.3023407088129577</v>
      </c>
      <c r="O47" s="2">
        <v>7.0488529267135878</v>
      </c>
      <c r="P47" s="2">
        <v>8.2338714662953958</v>
      </c>
      <c r="Q47" s="2">
        <v>8.2645849383657897</v>
      </c>
      <c r="R47" s="2">
        <v>7.4928654895055375</v>
      </c>
      <c r="S47" s="2">
        <v>6.8562991233342832</v>
      </c>
      <c r="T47" s="2">
        <v>7.1850450659908489</v>
      </c>
      <c r="U47" s="2">
        <v>5.2694083204424187</v>
      </c>
      <c r="V47" s="2">
        <v>4.8447254332491836</v>
      </c>
      <c r="W47" s="2">
        <v>3.6199775749477392</v>
      </c>
      <c r="X47" s="2">
        <v>2.0700182184383067</v>
      </c>
      <c r="Y47" s="2">
        <v>4.3647698760598876</v>
      </c>
      <c r="Z47" s="17">
        <v>8.5824958280436228</v>
      </c>
      <c r="AA47" s="18">
        <v>7.3664691088379248</v>
      </c>
      <c r="AB47" s="18">
        <v>4.5589907481880649</v>
      </c>
      <c r="AC47" s="18">
        <v>6.8359852283565372</v>
      </c>
      <c r="AD47" s="19">
        <v>6.4852020288047001</v>
      </c>
    </row>
    <row r="48" spans="1:30" x14ac:dyDescent="0.2">
      <c r="A48" s="356" t="s">
        <v>235</v>
      </c>
      <c r="B48" s="2">
        <v>5.4156454304732087</v>
      </c>
      <c r="C48" s="2">
        <v>6.5262579255158704</v>
      </c>
      <c r="D48" s="2">
        <v>7.3705803191603163</v>
      </c>
      <c r="E48" s="2">
        <v>6.5815276833154872</v>
      </c>
      <c r="F48" s="2">
        <v>4.6116285895603051</v>
      </c>
      <c r="G48" s="2">
        <v>3.889374254285956</v>
      </c>
      <c r="H48" s="2">
        <v>3.0201288362225744</v>
      </c>
      <c r="I48" s="2">
        <v>5.1008137166115599</v>
      </c>
      <c r="J48" s="2">
        <v>6.194160464477708</v>
      </c>
      <c r="K48" s="2">
        <v>7.6117590038887313</v>
      </c>
      <c r="L48" s="2">
        <v>8.3803006644241123</v>
      </c>
      <c r="M48" s="2">
        <v>9.4526602710151728</v>
      </c>
      <c r="N48" s="2">
        <v>10.222458925856252</v>
      </c>
      <c r="O48" s="2">
        <v>9.8977910989090248</v>
      </c>
      <c r="P48" s="2">
        <v>9.8060964394319114</v>
      </c>
      <c r="Q48" s="2">
        <v>9.4221516487763051</v>
      </c>
      <c r="R48" s="2">
        <v>10.068910107574618</v>
      </c>
      <c r="S48" s="2">
        <v>10.119184421642467</v>
      </c>
      <c r="T48" s="2">
        <v>10.49746271351041</v>
      </c>
      <c r="U48" s="2">
        <v>9.4249248026852026</v>
      </c>
      <c r="V48" s="2">
        <v>10.240661541504181</v>
      </c>
      <c r="W48" s="2">
        <v>10.132566583381852</v>
      </c>
      <c r="X48" s="2">
        <v>10.824801876927035</v>
      </c>
      <c r="Y48" s="2">
        <v>7.7458419633847306</v>
      </c>
      <c r="Z48" s="17">
        <v>6.6266371594399764</v>
      </c>
      <c r="AA48" s="18">
        <v>9.9227654403650956</v>
      </c>
      <c r="AB48" s="18">
        <v>9.8110432468989028</v>
      </c>
      <c r="AC48" s="18">
        <v>8.7868152822346595</v>
      </c>
      <c r="AD48" s="19">
        <v>8.0232370534389581</v>
      </c>
    </row>
    <row r="49" spans="1:30" x14ac:dyDescent="0.2">
      <c r="A49" s="356" t="s">
        <v>236</v>
      </c>
      <c r="B49" s="2">
        <v>2.1985315663018854</v>
      </c>
      <c r="C49" s="2">
        <v>0</v>
      </c>
      <c r="D49" s="2">
        <v>0</v>
      </c>
      <c r="E49" s="2">
        <v>0</v>
      </c>
      <c r="F49" s="2">
        <v>0</v>
      </c>
      <c r="G49" s="2">
        <v>1.757112031546713</v>
      </c>
      <c r="H49" s="2">
        <v>1.2699910460227057</v>
      </c>
      <c r="I49" s="2">
        <v>0.5668168013344238</v>
      </c>
      <c r="J49" s="2">
        <v>0.65524884814593121</v>
      </c>
      <c r="K49" s="2">
        <v>0.78063620292515601</v>
      </c>
      <c r="L49" s="2">
        <v>0.79824062088265368</v>
      </c>
      <c r="M49" s="2">
        <v>0.9071788275457725</v>
      </c>
      <c r="N49" s="2">
        <v>1.5138146481183128</v>
      </c>
      <c r="O49" s="2">
        <v>1.372637871026898</v>
      </c>
      <c r="P49" s="2">
        <v>0.50477378458308331</v>
      </c>
      <c r="Q49" s="2">
        <v>0.39534730439222493</v>
      </c>
      <c r="R49" s="2">
        <v>0.87754031086246853</v>
      </c>
      <c r="S49" s="2">
        <v>1.4666355478301638</v>
      </c>
      <c r="T49" s="2">
        <v>0.47416453441985285</v>
      </c>
      <c r="U49" s="2">
        <v>1.1377043934021149</v>
      </c>
      <c r="V49" s="2">
        <v>0.40976030740717767</v>
      </c>
      <c r="W49" s="2">
        <v>0.41150095195022618</v>
      </c>
      <c r="X49" s="2">
        <v>0.74734067582285757</v>
      </c>
      <c r="Y49" s="2">
        <v>1.0563939853486761</v>
      </c>
      <c r="Z49" s="17">
        <v>0.82968539114277384</v>
      </c>
      <c r="AA49" s="18">
        <v>1.0217915778021918</v>
      </c>
      <c r="AB49" s="18">
        <v>0.70614414139181758</v>
      </c>
      <c r="AC49" s="18">
        <v>0.85254037011226091</v>
      </c>
      <c r="AD49" s="19">
        <v>0.8042237608278876</v>
      </c>
    </row>
    <row r="50" spans="1:30" x14ac:dyDescent="0.2">
      <c r="A50" s="356" t="s">
        <v>237</v>
      </c>
      <c r="B50" s="2">
        <v>1.275804726761288</v>
      </c>
      <c r="C50" s="2">
        <v>0</v>
      </c>
      <c r="D50" s="2">
        <v>0</v>
      </c>
      <c r="E50" s="2">
        <v>0</v>
      </c>
      <c r="F50" s="2">
        <v>0.93202859253260473</v>
      </c>
      <c r="G50" s="2">
        <v>0.48944955547437169</v>
      </c>
      <c r="H50" s="2">
        <v>0.57817803149488256</v>
      </c>
      <c r="I50" s="2">
        <v>2.1914417543884372</v>
      </c>
      <c r="J50" s="2">
        <v>1.9060604236268701</v>
      </c>
      <c r="K50" s="2">
        <v>4.8167590252685608</v>
      </c>
      <c r="L50" s="2">
        <v>5.0665586174467769</v>
      </c>
      <c r="M50" s="2">
        <v>5.0566071808641695</v>
      </c>
      <c r="N50" s="2">
        <v>3.9462018265556842</v>
      </c>
      <c r="O50" s="2">
        <v>3.5914447246905574</v>
      </c>
      <c r="P50" s="2">
        <v>5.1520087453550953</v>
      </c>
      <c r="Q50" s="2">
        <v>10.178829430466733</v>
      </c>
      <c r="R50" s="2">
        <v>11.30418819695084</v>
      </c>
      <c r="S50" s="2">
        <v>12.376990486181878</v>
      </c>
      <c r="T50" s="2">
        <v>11.661861256016927</v>
      </c>
      <c r="U50" s="2">
        <v>6.7773474169799579</v>
      </c>
      <c r="V50" s="2">
        <v>3.3843002719824029</v>
      </c>
      <c r="W50" s="2">
        <v>1.3164878663723472</v>
      </c>
      <c r="X50" s="2">
        <v>3.1272247600029801</v>
      </c>
      <c r="Y50" s="2">
        <v>1.3931990704267856</v>
      </c>
      <c r="Z50" s="17">
        <v>3.2692675055149496</v>
      </c>
      <c r="AA50" s="18">
        <v>7.7582772350334652</v>
      </c>
      <c r="AB50" s="18">
        <v>4.6100701069635672</v>
      </c>
      <c r="AC50" s="18">
        <v>5.2125382825039939</v>
      </c>
      <c r="AD50" s="19">
        <v>4.0217904983266726</v>
      </c>
    </row>
    <row r="51" spans="1:30" x14ac:dyDescent="0.2">
      <c r="A51" s="356" t="s">
        <v>238</v>
      </c>
      <c r="B51" s="2">
        <v>3.3677306411578694</v>
      </c>
      <c r="C51" s="2">
        <v>0</v>
      </c>
      <c r="D51" s="2">
        <v>0</v>
      </c>
      <c r="E51" s="2">
        <v>0</v>
      </c>
      <c r="F51" s="2">
        <v>0</v>
      </c>
      <c r="G51" s="2">
        <v>0.71846082987557291</v>
      </c>
      <c r="H51" s="2">
        <v>2.3985211684556336</v>
      </c>
      <c r="I51" s="2">
        <v>1.6941844830724084</v>
      </c>
      <c r="J51" s="2">
        <v>1.7990105801839629</v>
      </c>
      <c r="K51" s="2">
        <v>1.1077123694088278</v>
      </c>
      <c r="L51" s="2">
        <v>1.1652615720664363</v>
      </c>
      <c r="M51" s="2">
        <v>1.2474342991046448</v>
      </c>
      <c r="N51" s="2">
        <v>1.2248467359450257</v>
      </c>
      <c r="O51" s="2">
        <v>0.91830092916608852</v>
      </c>
      <c r="P51" s="2">
        <v>0.80594727130268384</v>
      </c>
      <c r="Q51" s="2">
        <v>0.89636388482848328</v>
      </c>
      <c r="R51" s="2">
        <v>1.1176284004307062</v>
      </c>
      <c r="S51" s="2">
        <v>0.83965076745949274</v>
      </c>
      <c r="T51" s="2">
        <v>1.1190967365070921</v>
      </c>
      <c r="U51" s="2">
        <v>0.83058006947986507</v>
      </c>
      <c r="V51" s="2">
        <v>0.90684679421485925</v>
      </c>
      <c r="W51" s="2">
        <v>0.67280137853549138</v>
      </c>
      <c r="X51" s="2">
        <v>1.2049808644698188</v>
      </c>
      <c r="Y51" s="2">
        <v>0.84922762028067855</v>
      </c>
      <c r="Z51" s="17">
        <v>1.5686874120486525</v>
      </c>
      <c r="AA51" s="18">
        <v>0.9671229981887467</v>
      </c>
      <c r="AB51" s="18">
        <v>0.93058891058130078</v>
      </c>
      <c r="AC51" s="18">
        <v>1.1554664402729</v>
      </c>
      <c r="AD51" s="19">
        <v>1.0368578081644018</v>
      </c>
    </row>
    <row r="52" spans="1:30" x14ac:dyDescent="0.2">
      <c r="A52" s="356" t="s">
        <v>239</v>
      </c>
      <c r="B52" s="2">
        <v>3.6043363948648288</v>
      </c>
      <c r="C52" s="2">
        <v>3.4355097254751472</v>
      </c>
      <c r="D52" s="2">
        <v>1.9058479415742382</v>
      </c>
      <c r="E52" s="2">
        <v>0</v>
      </c>
      <c r="F52" s="2">
        <v>0.28785154143968422</v>
      </c>
      <c r="G52" s="2">
        <v>1.1823458184136064</v>
      </c>
      <c r="H52" s="2">
        <v>2.9163534913832976</v>
      </c>
      <c r="I52" s="2">
        <v>2.8619517090758415</v>
      </c>
      <c r="J52" s="2">
        <v>3.8187197263532591</v>
      </c>
      <c r="K52" s="2">
        <v>5.4700851865455595</v>
      </c>
      <c r="L52" s="2">
        <v>6.4494278328409287</v>
      </c>
      <c r="M52" s="2">
        <v>6.5854616876647816</v>
      </c>
      <c r="N52" s="2">
        <v>7.0002746140844216</v>
      </c>
      <c r="O52" s="2">
        <v>7.27493512232199</v>
      </c>
      <c r="P52" s="2">
        <v>6.8411167896216911</v>
      </c>
      <c r="Q52" s="2">
        <v>6.9521191077998648</v>
      </c>
      <c r="R52" s="2">
        <v>7.2776250099960995</v>
      </c>
      <c r="S52" s="2">
        <v>7.5270949883286145</v>
      </c>
      <c r="T52" s="2">
        <v>5.9479632811212522</v>
      </c>
      <c r="U52" s="2">
        <v>5.1200134579297103</v>
      </c>
      <c r="V52" s="2">
        <v>4.1710510534439633</v>
      </c>
      <c r="W52" s="2">
        <v>4.6127597709067079</v>
      </c>
      <c r="X52" s="2">
        <v>5.1097421349380179</v>
      </c>
      <c r="Y52" s="2">
        <v>6.6508288535082905</v>
      </c>
      <c r="Z52" s="17">
        <v>4.6836666056439453</v>
      </c>
      <c r="AA52" s="18">
        <v>7.1455276053587804</v>
      </c>
      <c r="AB52" s="18">
        <v>5.2687264253079906</v>
      </c>
      <c r="AC52" s="18">
        <v>5.6993068787702388</v>
      </c>
      <c r="AD52" s="19">
        <v>4.7084756349846577</v>
      </c>
    </row>
    <row r="53" spans="1:30" x14ac:dyDescent="0.2">
      <c r="A53" s="356" t="s">
        <v>240</v>
      </c>
      <c r="B53" s="2">
        <v>3.4404102778461572</v>
      </c>
      <c r="C53" s="2">
        <v>6.0673736978330126</v>
      </c>
      <c r="D53" s="2">
        <v>8.3471105097232403</v>
      </c>
      <c r="E53" s="2">
        <v>10.563179936659798</v>
      </c>
      <c r="F53" s="2">
        <v>8.5335890141013433</v>
      </c>
      <c r="G53" s="2">
        <v>5.5778967961172867</v>
      </c>
      <c r="H53" s="2">
        <v>0.56417441591459228</v>
      </c>
      <c r="I53" s="2">
        <v>1.2914986666821</v>
      </c>
      <c r="J53" s="2">
        <v>1.3556107579349677</v>
      </c>
      <c r="K53" s="2">
        <v>0.88133121033098594</v>
      </c>
      <c r="L53" s="2">
        <v>0.9968585227255895</v>
      </c>
      <c r="M53" s="2">
        <v>0.97465884951167259</v>
      </c>
      <c r="N53" s="2">
        <v>2.009407092615247</v>
      </c>
      <c r="O53" s="2">
        <v>1.9620084326842653</v>
      </c>
      <c r="P53" s="2">
        <v>2.4319178027004318</v>
      </c>
      <c r="Q53" s="2">
        <v>2.4334099462371714</v>
      </c>
      <c r="R53" s="2">
        <v>2.1753982980907303</v>
      </c>
      <c r="S53" s="2">
        <v>3.1403466747926574</v>
      </c>
      <c r="T53" s="2">
        <v>3.6243942726016818</v>
      </c>
      <c r="U53" s="2">
        <v>3.1238379785975376</v>
      </c>
      <c r="V53" s="2">
        <v>5.3067540886884066</v>
      </c>
      <c r="W53" s="2">
        <v>2.7382883406386305</v>
      </c>
      <c r="X53" s="2">
        <v>2.1107192291841814</v>
      </c>
      <c r="Y53" s="2">
        <v>3.823274721392214</v>
      </c>
      <c r="Z53" s="17">
        <v>1.010688737183318</v>
      </c>
      <c r="AA53" s="18">
        <v>2.3587480411867503</v>
      </c>
      <c r="AB53" s="18">
        <v>3.4545447718504421</v>
      </c>
      <c r="AC53" s="18">
        <v>2.2746605167401706</v>
      </c>
      <c r="AD53" s="19">
        <v>3.4780603972334965</v>
      </c>
    </row>
    <row r="54" spans="1:30" x14ac:dyDescent="0.2">
      <c r="A54" s="356" t="s">
        <v>241</v>
      </c>
      <c r="B54" s="2">
        <v>3.1187992212541245</v>
      </c>
      <c r="C54" s="2">
        <v>2.8064445604766424</v>
      </c>
      <c r="D54" s="2">
        <v>3.8609296299116691</v>
      </c>
      <c r="E54" s="2">
        <v>6.2661371878704797</v>
      </c>
      <c r="F54" s="2">
        <v>11.878747334502668</v>
      </c>
      <c r="G54" s="2">
        <v>10.542249091527776</v>
      </c>
      <c r="H54" s="2">
        <v>4.7683674840467125</v>
      </c>
      <c r="I54" s="2">
        <v>4.3127939063977347</v>
      </c>
      <c r="J54" s="2">
        <v>3.7279210853250317</v>
      </c>
      <c r="K54" s="2">
        <v>3.7109492831157871</v>
      </c>
      <c r="L54" s="2">
        <v>3.3979683295633145</v>
      </c>
      <c r="M54" s="2">
        <v>3.6767155588661007</v>
      </c>
      <c r="N54" s="2">
        <v>3.1358994812802714</v>
      </c>
      <c r="O54" s="2">
        <v>3.3251142401198379</v>
      </c>
      <c r="P54" s="2">
        <v>3.4616564279306443</v>
      </c>
      <c r="Q54" s="2">
        <v>3.0950881121716582</v>
      </c>
      <c r="R54" s="2">
        <v>3.2370325571065588</v>
      </c>
      <c r="S54" s="2">
        <v>3.9330948697506996</v>
      </c>
      <c r="T54" s="2">
        <v>2.8213444263795608</v>
      </c>
      <c r="U54" s="2">
        <v>6.1800954625793656</v>
      </c>
      <c r="V54" s="2">
        <v>4.2696202504532508</v>
      </c>
      <c r="W54" s="2">
        <v>4.7180099226666306</v>
      </c>
      <c r="X54" s="2">
        <v>5.837873593948598</v>
      </c>
      <c r="Y54" s="2">
        <v>8.9969531391227786</v>
      </c>
      <c r="Z54" s="17">
        <v>3.9324526078857804</v>
      </c>
      <c r="AA54" s="18">
        <v>3.364647614726612</v>
      </c>
      <c r="AB54" s="18">
        <v>5.4706494658583642</v>
      </c>
      <c r="AC54" s="18">
        <v>4.2559165628235851</v>
      </c>
      <c r="AD54" s="19">
        <v>4.7949918815153287</v>
      </c>
    </row>
    <row r="55" spans="1:30" x14ac:dyDescent="0.2">
      <c r="A55" s="356" t="s">
        <v>242</v>
      </c>
      <c r="B55" s="2">
        <v>0.96596065378250184</v>
      </c>
      <c r="C55" s="2">
        <v>2.9251080527685773</v>
      </c>
      <c r="D55" s="2">
        <v>3.7968808990441185</v>
      </c>
      <c r="E55" s="2">
        <v>1.6776301710952148</v>
      </c>
      <c r="F55" s="2">
        <v>5.8703539912493428</v>
      </c>
      <c r="G55" s="2">
        <v>4.1893556665771321</v>
      </c>
      <c r="H55" s="2">
        <v>3.1172644313818187</v>
      </c>
      <c r="I55" s="2">
        <v>3.4648305039269673</v>
      </c>
      <c r="J55" s="2">
        <v>3.5012257154665756</v>
      </c>
      <c r="K55" s="2">
        <v>3.2616834375188004</v>
      </c>
      <c r="L55" s="2">
        <v>3.0667011704184537</v>
      </c>
      <c r="M55" s="2">
        <v>2.2013107582181832</v>
      </c>
      <c r="N55" s="2">
        <v>1.8102630784198757</v>
      </c>
      <c r="O55" s="2">
        <v>1.6121213785642949</v>
      </c>
      <c r="P55" s="2">
        <v>1.7882423082188088</v>
      </c>
      <c r="Q55" s="2">
        <v>1.3550332005843564</v>
      </c>
      <c r="R55" s="2">
        <v>1.5941032954893235</v>
      </c>
      <c r="S55" s="2">
        <v>1.7244615290827565</v>
      </c>
      <c r="T55" s="2">
        <v>1.5613272938584004</v>
      </c>
      <c r="U55" s="2">
        <v>1.8243600487109133</v>
      </c>
      <c r="V55" s="2">
        <v>2.8884552019642329</v>
      </c>
      <c r="W55" s="2">
        <v>2.2228791956400036</v>
      </c>
      <c r="X55" s="2">
        <v>1.5362934327444311</v>
      </c>
      <c r="Y55" s="2">
        <v>0.18383495056344293</v>
      </c>
      <c r="Z55" s="17">
        <v>3.1021693361551339</v>
      </c>
      <c r="AA55" s="18">
        <v>1.6473707983932362</v>
      </c>
      <c r="AB55" s="18">
        <v>1.7028583539135707</v>
      </c>
      <c r="AC55" s="18">
        <v>2.1507994961539803</v>
      </c>
      <c r="AD55" s="19">
        <v>2.4224866818870221</v>
      </c>
    </row>
    <row r="56" spans="1:30" x14ac:dyDescent="0.2">
      <c r="A56" s="356" t="s">
        <v>243</v>
      </c>
      <c r="B56" s="2">
        <v>1.2390509558991545</v>
      </c>
      <c r="C56" s="2">
        <v>2.9067123643441688</v>
      </c>
      <c r="D56" s="2">
        <v>2.6624105093572168</v>
      </c>
      <c r="E56" s="2">
        <v>6.2279591609593403</v>
      </c>
      <c r="F56" s="2">
        <v>2.8177794685381135</v>
      </c>
      <c r="G56" s="2">
        <v>3.2795913410795019</v>
      </c>
      <c r="H56" s="2">
        <v>1.4841714718030137</v>
      </c>
      <c r="I56" s="2">
        <v>1.1321898218721493</v>
      </c>
      <c r="J56" s="2">
        <v>0.91629689209114451</v>
      </c>
      <c r="K56" s="2">
        <v>0.7000270637720899</v>
      </c>
      <c r="L56" s="2">
        <v>0.77587024540968319</v>
      </c>
      <c r="M56" s="2">
        <v>1.088787298276418</v>
      </c>
      <c r="N56" s="2">
        <v>1.1602518662441517</v>
      </c>
      <c r="O56" s="2">
        <v>0.95060844266297473</v>
      </c>
      <c r="P56" s="2">
        <v>0.94270868862328139</v>
      </c>
      <c r="Q56" s="2">
        <v>1.0733992475820171</v>
      </c>
      <c r="R56" s="2">
        <v>1.0850890770606267</v>
      </c>
      <c r="S56" s="2">
        <v>0.85522902632820064</v>
      </c>
      <c r="T56" s="2">
        <v>1.1741720283289581</v>
      </c>
      <c r="U56" s="2">
        <v>1.1953397974863533</v>
      </c>
      <c r="V56" s="2">
        <v>2.0794926634781752</v>
      </c>
      <c r="W56" s="2">
        <v>2.3885660664116091</v>
      </c>
      <c r="X56" s="2">
        <v>1.6590521107539582</v>
      </c>
      <c r="Y56" s="2">
        <v>1.0720763982642922</v>
      </c>
      <c r="Z56" s="17">
        <v>1.0162237988707497</v>
      </c>
      <c r="AA56" s="18">
        <v>1.0112143914168754</v>
      </c>
      <c r="AB56" s="18">
        <v>1.594783177453891</v>
      </c>
      <c r="AC56" s="18">
        <v>1.2074071225805054</v>
      </c>
      <c r="AD56" s="19">
        <v>1.7027846669427749</v>
      </c>
    </row>
    <row r="57" spans="1:30" x14ac:dyDescent="0.2">
      <c r="A57" s="356" t="s">
        <v>60</v>
      </c>
      <c r="B57" s="2">
        <v>0.33806244955145326</v>
      </c>
      <c r="C57" s="2">
        <v>0.52352924435072756</v>
      </c>
      <c r="D57" s="2">
        <v>0.36011927691450535</v>
      </c>
      <c r="E57" s="2">
        <v>0.45572713051739183</v>
      </c>
      <c r="F57" s="2">
        <v>0.36816451653107851</v>
      </c>
      <c r="G57" s="2">
        <v>0.1647681525070043</v>
      </c>
      <c r="H57" s="2">
        <v>1.6352753218177605</v>
      </c>
      <c r="I57" s="2">
        <v>1.5820728628734892</v>
      </c>
      <c r="J57" s="2">
        <v>1.8920580775361782</v>
      </c>
      <c r="K57" s="2">
        <v>1.6153954414343672</v>
      </c>
      <c r="L57" s="2">
        <v>1.5012009061734763</v>
      </c>
      <c r="M57" s="2">
        <v>1.7638995519902672</v>
      </c>
      <c r="N57" s="2">
        <v>1.762455378224095</v>
      </c>
      <c r="O57" s="2">
        <v>1.6056234024558351</v>
      </c>
      <c r="P57" s="2">
        <v>1.5962704686431757</v>
      </c>
      <c r="Q57" s="2">
        <v>2.1798133302950844</v>
      </c>
      <c r="R57" s="2">
        <v>2.2395639971401531</v>
      </c>
      <c r="S57" s="2">
        <v>2.0250965386790289</v>
      </c>
      <c r="T57" s="2">
        <v>1.4725674666798001</v>
      </c>
      <c r="U57" s="2">
        <v>0.1504997468276682</v>
      </c>
      <c r="V57" s="2">
        <v>0.10432690215748186</v>
      </c>
      <c r="W57" s="2">
        <v>1.8334345117563901E-2</v>
      </c>
      <c r="X57" s="2">
        <v>3.7634235349743667E-2</v>
      </c>
      <c r="Y57" s="2">
        <v>0.87941150455920647</v>
      </c>
      <c r="Z57" s="17">
        <v>1.6649836936375897</v>
      </c>
      <c r="AA57" s="18">
        <v>1.901470519239562</v>
      </c>
      <c r="AB57" s="18">
        <v>0.44379570011524411</v>
      </c>
      <c r="AC57" s="18">
        <v>1.3367499709974653</v>
      </c>
      <c r="AD57" s="19">
        <v>1.0946612603469388</v>
      </c>
    </row>
    <row r="58" spans="1:30" x14ac:dyDescent="0.2">
      <c r="A58" s="356" t="s">
        <v>244</v>
      </c>
      <c r="B58" s="2">
        <v>5.0196520125022248</v>
      </c>
      <c r="C58" s="2">
        <v>1.5388941325211056</v>
      </c>
      <c r="D58" s="2">
        <v>2.1171136024646229</v>
      </c>
      <c r="E58" s="2">
        <v>2.6791848392486832</v>
      </c>
      <c r="F58" s="2">
        <v>2.1644109489806724</v>
      </c>
      <c r="G58" s="2">
        <v>1.3358751603074155</v>
      </c>
      <c r="H58" s="2">
        <v>2.0318361873528477</v>
      </c>
      <c r="I58" s="2">
        <v>0.45430028818013185</v>
      </c>
      <c r="J58" s="2">
        <v>1.0353267351315523</v>
      </c>
      <c r="K58" s="2">
        <v>0.99799839051025052</v>
      </c>
      <c r="L58" s="2">
        <v>1.180533314136442</v>
      </c>
      <c r="M58" s="2">
        <v>1.1751760211793307</v>
      </c>
      <c r="N58" s="2">
        <v>1.6919359363257409</v>
      </c>
      <c r="O58" s="2">
        <v>1.696548591508626</v>
      </c>
      <c r="P58" s="2">
        <v>1.6258800777352973</v>
      </c>
      <c r="Q58" s="2">
        <v>1.8660381585023855</v>
      </c>
      <c r="R58" s="2">
        <v>1.9466270736923623</v>
      </c>
      <c r="S58" s="2">
        <v>1.1488608498080768</v>
      </c>
      <c r="T58" s="2">
        <v>1.2801757168943977</v>
      </c>
      <c r="U58" s="2">
        <v>2.3408919860436339</v>
      </c>
      <c r="V58" s="2">
        <v>0.92327218640828945</v>
      </c>
      <c r="W58" s="2">
        <v>0.802618689161962</v>
      </c>
      <c r="X58" s="2">
        <v>0.78239966005228845</v>
      </c>
      <c r="Y58" s="2">
        <v>0.33556000925402113</v>
      </c>
      <c r="Z58" s="17">
        <v>1.1458618227484259</v>
      </c>
      <c r="AA58" s="18">
        <v>1.6626484479287482</v>
      </c>
      <c r="AB58" s="18">
        <v>1.0774863746357652</v>
      </c>
      <c r="AC58" s="18">
        <v>1.2953322151043132</v>
      </c>
      <c r="AD58" s="19">
        <v>1.5904629403292654</v>
      </c>
    </row>
    <row r="59" spans="1:30" x14ac:dyDescent="0.2">
      <c r="A59" s="357" t="s">
        <v>61</v>
      </c>
      <c r="B59" s="2">
        <v>0.75043581534357018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0.3657726992847759</v>
      </c>
      <c r="I59" s="2">
        <v>0.14788060618025162</v>
      </c>
      <c r="J59" s="2">
        <v>0.27102228045660121</v>
      </c>
      <c r="K59" s="2">
        <v>0.3331289368557705</v>
      </c>
      <c r="L59" s="2">
        <v>0.36030371758121627</v>
      </c>
      <c r="M59" s="2">
        <v>0.52121697188070226</v>
      </c>
      <c r="N59" s="2">
        <v>0.95964652227607394</v>
      </c>
      <c r="O59" s="2">
        <v>0.47783633939322684</v>
      </c>
      <c r="P59" s="2">
        <v>0.68094873183670246</v>
      </c>
      <c r="Q59" s="2">
        <v>1.0384271440093595</v>
      </c>
      <c r="R59" s="2">
        <v>0.73201433554059414</v>
      </c>
      <c r="S59" s="2">
        <v>0.49326046097205839</v>
      </c>
      <c r="T59" s="2">
        <v>0.44503766139250167</v>
      </c>
      <c r="U59" s="2">
        <v>0.41341102627032489</v>
      </c>
      <c r="V59" s="2">
        <v>0</v>
      </c>
      <c r="W59" s="2">
        <v>0.83091471054800325</v>
      </c>
      <c r="X59" s="2">
        <v>0</v>
      </c>
      <c r="Y59" s="2">
        <v>0.32629181525792161</v>
      </c>
      <c r="Z59" s="20">
        <v>0.33322086870655293</v>
      </c>
      <c r="AA59" s="21">
        <v>0.73035558900466924</v>
      </c>
      <c r="AB59" s="21">
        <v>0.3359425355781252</v>
      </c>
      <c r="AC59" s="21">
        <v>0.46650633109644907</v>
      </c>
      <c r="AD59" s="22">
        <v>0.38114790729498554</v>
      </c>
    </row>
    <row r="60" spans="1:30" x14ac:dyDescent="0.2">
      <c r="A60" s="5" t="s">
        <v>62</v>
      </c>
      <c r="B60" s="26">
        <v>58.034255092137244</v>
      </c>
      <c r="C60" s="24">
        <v>52.604156609031229</v>
      </c>
      <c r="D60" s="24">
        <v>49.979335351337411</v>
      </c>
      <c r="E60" s="24">
        <v>58.850173519282926</v>
      </c>
      <c r="F60" s="24">
        <v>71.481060749156953</v>
      </c>
      <c r="G60" s="24">
        <v>53.916248620217978</v>
      </c>
      <c r="H60" s="24">
        <v>44.072046625599796</v>
      </c>
      <c r="I60" s="24">
        <v>49.327183302663705</v>
      </c>
      <c r="J60" s="24">
        <v>59.867119870956849</v>
      </c>
      <c r="K60" s="24">
        <v>67.989028930972381</v>
      </c>
      <c r="L60" s="24">
        <v>72.04439682384951</v>
      </c>
      <c r="M60" s="24">
        <v>73.679925402068548</v>
      </c>
      <c r="N60" s="24">
        <v>75.767319701164823</v>
      </c>
      <c r="O60" s="24">
        <v>75.602920055657776</v>
      </c>
      <c r="P60" s="24">
        <v>78.631381662669085</v>
      </c>
      <c r="Q60" s="24">
        <v>80.884314039465522</v>
      </c>
      <c r="R60" s="24">
        <v>82.119378687524133</v>
      </c>
      <c r="S60" s="24">
        <v>83.288024705647729</v>
      </c>
      <c r="T60" s="24">
        <v>79.846559942004646</v>
      </c>
      <c r="U60" s="24">
        <v>77.312525635163837</v>
      </c>
      <c r="V60" s="24">
        <v>76.2997036709464</v>
      </c>
      <c r="W60" s="24">
        <v>65.792994538178718</v>
      </c>
      <c r="X60" s="24">
        <v>62.189761710095361</v>
      </c>
      <c r="Y60" s="27">
        <v>61.883324732346928</v>
      </c>
      <c r="Z60" s="23">
        <v>61.163283492685132</v>
      </c>
      <c r="AA60" s="24">
        <v>79.382223142021516</v>
      </c>
      <c r="AB60" s="24">
        <v>70.554145038122641</v>
      </c>
      <c r="AC60" s="24">
        <v>70.366550557609756</v>
      </c>
      <c r="AD60" s="25">
        <v>67.144297499089149</v>
      </c>
    </row>
  </sheetData>
  <mergeCells count="6">
    <mergeCell ref="A2:A3"/>
    <mergeCell ref="B2:Y2"/>
    <mergeCell ref="Z2:AD2"/>
    <mergeCell ref="A32:A33"/>
    <mergeCell ref="B32:Y32"/>
    <mergeCell ref="Z32:AD32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2021&amp;R&amp;G</oddFooter>
  </headerFooter>
  <rowBreaks count="1" manualBreakCount="1">
    <brk id="30" max="16383" man="1"/>
  </rowBreaks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C00000"/>
  </sheetPr>
  <dimension ref="A1:AD60"/>
  <sheetViews>
    <sheetView showGridLines="0" view="pageBreakPreview" topLeftCell="A7" zoomScale="85" zoomScaleSheetLayoutView="85" workbookViewId="0">
      <selection activeCell="F4" sqref="F4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13" t="s">
        <v>259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46.5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355" t="s">
        <v>198</v>
      </c>
      <c r="B4" s="2">
        <v>2.2601304858615903</v>
      </c>
      <c r="C4" s="2">
        <v>10.553780724651661</v>
      </c>
      <c r="D4" s="2">
        <v>7.5977026646119121</v>
      </c>
      <c r="E4" s="2">
        <v>0</v>
      </c>
      <c r="F4" s="2">
        <v>0</v>
      </c>
      <c r="G4" s="2">
        <v>2.540725003434491</v>
      </c>
      <c r="H4" s="2">
        <v>3.3968984144638794</v>
      </c>
      <c r="I4" s="2">
        <v>1.8764446499910821</v>
      </c>
      <c r="J4" s="2">
        <v>1.4938015699899529</v>
      </c>
      <c r="K4" s="2">
        <v>0.83849081422507965</v>
      </c>
      <c r="L4" s="2">
        <v>0.70508063593804182</v>
      </c>
      <c r="M4" s="2">
        <v>0.43880021542067499</v>
      </c>
      <c r="N4" s="2">
        <v>0.50320658929329354</v>
      </c>
      <c r="O4" s="2">
        <v>1.9932141479322663</v>
      </c>
      <c r="P4" s="2">
        <v>0.73455789433216867</v>
      </c>
      <c r="Q4" s="2">
        <v>0.71375911627488553</v>
      </c>
      <c r="R4" s="2">
        <v>0.54090239375632698</v>
      </c>
      <c r="S4" s="2">
        <v>0.61464278457471588</v>
      </c>
      <c r="T4" s="2">
        <v>0.89112396079511336</v>
      </c>
      <c r="U4" s="2">
        <v>0.96240867769345617</v>
      </c>
      <c r="V4" s="2">
        <v>2.1479836117256514</v>
      </c>
      <c r="W4" s="2">
        <v>4.92615307902091</v>
      </c>
      <c r="X4" s="2">
        <v>3.7381854834463075</v>
      </c>
      <c r="Y4" s="2">
        <v>5.6185900196053993</v>
      </c>
      <c r="Z4" s="14">
        <v>1.4582527166714518</v>
      </c>
      <c r="AA4" s="15">
        <v>0.85004715436060951</v>
      </c>
      <c r="AB4" s="15">
        <v>3.0474074720478064</v>
      </c>
      <c r="AC4" s="15">
        <v>1.7852357810266228</v>
      </c>
      <c r="AD4" s="16">
        <v>2.2952742890432858</v>
      </c>
    </row>
    <row r="5" spans="1:30" x14ac:dyDescent="0.2">
      <c r="A5" s="356" t="s">
        <v>199</v>
      </c>
      <c r="B5" s="2">
        <v>0</v>
      </c>
      <c r="C5" s="2">
        <v>2.5193947516144353</v>
      </c>
      <c r="D5" s="2">
        <v>3.6506336192232509</v>
      </c>
      <c r="E5" s="2">
        <v>0</v>
      </c>
      <c r="F5" s="2">
        <v>0</v>
      </c>
      <c r="G5" s="2">
        <v>0</v>
      </c>
      <c r="H5" s="2">
        <v>0.60130000507792136</v>
      </c>
      <c r="I5" s="2">
        <v>0.37680541979244542</v>
      </c>
      <c r="J5" s="2">
        <v>0</v>
      </c>
      <c r="K5" s="2">
        <v>0.21224236918982761</v>
      </c>
      <c r="L5" s="2">
        <v>0.20079275992001389</v>
      </c>
      <c r="M5" s="2">
        <v>0.20415112814223804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0.17723753205110704</v>
      </c>
      <c r="X5" s="2">
        <v>0</v>
      </c>
      <c r="Y5" s="2">
        <v>0</v>
      </c>
      <c r="Z5" s="17">
        <v>0.26588194702040774</v>
      </c>
      <c r="AA5" s="18">
        <v>0</v>
      </c>
      <c r="AB5" s="18">
        <v>2.9539588675184508E-2</v>
      </c>
      <c r="AC5" s="18">
        <v>9.8473845231864074E-2</v>
      </c>
      <c r="AD5" s="19">
        <v>0.3309398993754683</v>
      </c>
    </row>
    <row r="6" spans="1:30" x14ac:dyDescent="0.2">
      <c r="A6" s="356" t="s">
        <v>200</v>
      </c>
      <c r="B6" s="2">
        <v>4.8924779638408733</v>
      </c>
      <c r="C6" s="2">
        <v>4.7338268988453596</v>
      </c>
      <c r="D6" s="2">
        <v>2.458910397790234</v>
      </c>
      <c r="E6" s="2">
        <v>0</v>
      </c>
      <c r="F6" s="2">
        <v>0</v>
      </c>
      <c r="G6" s="2">
        <v>15.535574436013885</v>
      </c>
      <c r="H6" s="2">
        <v>18.973273947502779</v>
      </c>
      <c r="I6" s="2">
        <v>18.198825703808783</v>
      </c>
      <c r="J6" s="2">
        <v>11.466358955597634</v>
      </c>
      <c r="K6" s="2">
        <v>9.2743836520927712</v>
      </c>
      <c r="L6" s="2">
        <v>5.573286970986306</v>
      </c>
      <c r="M6" s="2">
        <v>4.0930424960522345</v>
      </c>
      <c r="N6" s="2">
        <v>3.5425045223873499</v>
      </c>
      <c r="O6" s="2">
        <v>1.4534062350928194</v>
      </c>
      <c r="P6" s="2">
        <v>1.6877501671080424</v>
      </c>
      <c r="Q6" s="2">
        <v>1.9062468395417351</v>
      </c>
      <c r="R6" s="2">
        <v>1.9895344069381289</v>
      </c>
      <c r="S6" s="2">
        <v>2.5296562390789163</v>
      </c>
      <c r="T6" s="2">
        <v>1.857874796168498</v>
      </c>
      <c r="U6" s="2">
        <v>1.9956891164470765</v>
      </c>
      <c r="V6" s="2">
        <v>1.4029795238564982</v>
      </c>
      <c r="W6" s="2">
        <v>3.474299628488779</v>
      </c>
      <c r="X6" s="2">
        <v>6.06216094234731</v>
      </c>
      <c r="Y6" s="2">
        <v>6.7845758163291841</v>
      </c>
      <c r="Z6" s="17">
        <v>11.263195287673419</v>
      </c>
      <c r="AA6" s="18">
        <v>2.1848497350244984</v>
      </c>
      <c r="AB6" s="18">
        <v>3.5962633039395571</v>
      </c>
      <c r="AC6" s="18">
        <v>5.6814361088791587</v>
      </c>
      <c r="AD6" s="19">
        <v>5.4119433190131332</v>
      </c>
    </row>
    <row r="7" spans="1:30" x14ac:dyDescent="0.2">
      <c r="A7" s="356" t="s">
        <v>201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0.28454525579254514</v>
      </c>
      <c r="I7" s="2">
        <v>0.39860640011848664</v>
      </c>
      <c r="J7" s="2">
        <v>0.74463102753180399</v>
      </c>
      <c r="K7" s="2">
        <v>0.27931978257902812</v>
      </c>
      <c r="L7" s="2">
        <v>0.12544048522526191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0.54843443627190547</v>
      </c>
      <c r="S7" s="2">
        <v>0.62320165885360457</v>
      </c>
      <c r="T7" s="2">
        <v>0.10404152290858446</v>
      </c>
      <c r="U7" s="2">
        <v>2.8665981672092986</v>
      </c>
      <c r="V7" s="2">
        <v>0.19930964427005488</v>
      </c>
      <c r="W7" s="2">
        <v>0.24332227996887501</v>
      </c>
      <c r="X7" s="2">
        <v>0</v>
      </c>
      <c r="Y7" s="2">
        <v>0</v>
      </c>
      <c r="Z7" s="17">
        <v>0.30542382520785433</v>
      </c>
      <c r="AA7" s="18">
        <v>0.19527268252091834</v>
      </c>
      <c r="AB7" s="18">
        <v>0.56887860239280219</v>
      </c>
      <c r="AC7" s="18">
        <v>0.3565250367071916</v>
      </c>
      <c r="AD7" s="19">
        <v>0.26739377753039367</v>
      </c>
    </row>
    <row r="8" spans="1:30" x14ac:dyDescent="0.2">
      <c r="A8" s="356" t="s">
        <v>202</v>
      </c>
      <c r="B8" s="2">
        <v>0</v>
      </c>
      <c r="C8" s="2">
        <v>0</v>
      </c>
      <c r="D8" s="2">
        <v>0</v>
      </c>
      <c r="E8" s="2">
        <v>0.90792509759590168</v>
      </c>
      <c r="F8" s="2">
        <v>0.79252297443956676</v>
      </c>
      <c r="G8" s="2">
        <v>1.2716639536304244</v>
      </c>
      <c r="H8" s="2">
        <v>0.49376307544403636</v>
      </c>
      <c r="I8" s="2">
        <v>0.80926627245564375</v>
      </c>
      <c r="J8" s="2">
        <v>0.52120043610469013</v>
      </c>
      <c r="K8" s="2">
        <v>0.14319000008597749</v>
      </c>
      <c r="L8" s="2">
        <v>0.32099101591642482</v>
      </c>
      <c r="M8" s="2">
        <v>0.18862854723464628</v>
      </c>
      <c r="N8" s="2">
        <v>8.0417744129686039E-2</v>
      </c>
      <c r="O8" s="2">
        <v>8.6433997954884975E-2</v>
      </c>
      <c r="P8" s="2">
        <v>0.21746351314359738</v>
      </c>
      <c r="Q8" s="2">
        <v>0.87952278289755437</v>
      </c>
      <c r="R8" s="2">
        <v>0.60463524959303883</v>
      </c>
      <c r="S8" s="2">
        <v>0.54140376346247066</v>
      </c>
      <c r="T8" s="2">
        <v>0</v>
      </c>
      <c r="U8" s="2">
        <v>0.15302281621092897</v>
      </c>
      <c r="V8" s="2">
        <v>0.2133532565303021</v>
      </c>
      <c r="W8" s="2">
        <v>1.4673585548970463</v>
      </c>
      <c r="X8" s="2">
        <v>2.1404305431121959</v>
      </c>
      <c r="Y8" s="2">
        <v>1.7763237298242942</v>
      </c>
      <c r="Z8" s="17">
        <v>0.41283989120690318</v>
      </c>
      <c r="AA8" s="18">
        <v>0.40164617519687207</v>
      </c>
      <c r="AB8" s="18">
        <v>0.95841481676246121</v>
      </c>
      <c r="AC8" s="18">
        <v>0.59096696105541224</v>
      </c>
      <c r="AD8" s="19">
        <v>0.56706322186097136</v>
      </c>
    </row>
    <row r="9" spans="1:30" x14ac:dyDescent="0.2">
      <c r="A9" s="356" t="s">
        <v>203</v>
      </c>
      <c r="B9" s="2">
        <v>7.0849661900014276</v>
      </c>
      <c r="C9" s="2">
        <v>5.974051926536843</v>
      </c>
      <c r="D9" s="2">
        <v>3.5540349717068564</v>
      </c>
      <c r="E9" s="2">
        <v>5.1710863607174744</v>
      </c>
      <c r="F9" s="2">
        <v>0</v>
      </c>
      <c r="G9" s="2">
        <v>0</v>
      </c>
      <c r="H9" s="2">
        <v>0.55696309591899995</v>
      </c>
      <c r="I9" s="2">
        <v>1.1131773034285559</v>
      </c>
      <c r="J9" s="2">
        <v>1.6108167779663836</v>
      </c>
      <c r="K9" s="2">
        <v>1.5924118716656031</v>
      </c>
      <c r="L9" s="2">
        <v>1.4204242195951664</v>
      </c>
      <c r="M9" s="2">
        <v>1.634313598508063</v>
      </c>
      <c r="N9" s="2">
        <v>1.2085861906631448</v>
      </c>
      <c r="O9" s="2">
        <v>1.4722497329334345</v>
      </c>
      <c r="P9" s="2">
        <v>2.0975705535113813</v>
      </c>
      <c r="Q9" s="2">
        <v>1.892665220676941</v>
      </c>
      <c r="R9" s="2">
        <v>1.2594375818479859</v>
      </c>
      <c r="S9" s="2">
        <v>1.0474136243772521</v>
      </c>
      <c r="T9" s="2">
        <v>0</v>
      </c>
      <c r="U9" s="2">
        <v>0.62102918644616734</v>
      </c>
      <c r="V9" s="2">
        <v>0.80293086120677737</v>
      </c>
      <c r="W9" s="2">
        <v>1.0678756668823441</v>
      </c>
      <c r="X9" s="2">
        <v>0.7946602252269197</v>
      </c>
      <c r="Y9" s="2">
        <v>6.7353663333189404</v>
      </c>
      <c r="Z9" s="17">
        <v>1.3213511445137953</v>
      </c>
      <c r="AA9" s="18">
        <v>1.4963204840016899</v>
      </c>
      <c r="AB9" s="18">
        <v>1.6703103788468583</v>
      </c>
      <c r="AC9" s="18">
        <v>1.4959940024541147</v>
      </c>
      <c r="AD9" s="19">
        <v>2.0296679788806942</v>
      </c>
    </row>
    <row r="10" spans="1:30" x14ac:dyDescent="0.2">
      <c r="A10" s="356" t="s">
        <v>204</v>
      </c>
      <c r="B10" s="2">
        <v>11.873973543610589</v>
      </c>
      <c r="C10" s="2">
        <v>17.88069300565483</v>
      </c>
      <c r="D10" s="2">
        <v>25.361978608273095</v>
      </c>
      <c r="E10" s="2">
        <v>19.121412844012667</v>
      </c>
      <c r="F10" s="2">
        <v>10.693513573649028</v>
      </c>
      <c r="G10" s="2">
        <v>8.34655543839588</v>
      </c>
      <c r="H10" s="2">
        <v>4.9220714556637839</v>
      </c>
      <c r="I10" s="2">
        <v>4.5674634447840878</v>
      </c>
      <c r="J10" s="2">
        <v>2.5484054792326809</v>
      </c>
      <c r="K10" s="2">
        <v>1.2374153437918189</v>
      </c>
      <c r="L10" s="2">
        <v>0.80624908485286817</v>
      </c>
      <c r="M10" s="2">
        <v>0.78210468095707786</v>
      </c>
      <c r="N10" s="2">
        <v>0.73512529134822824</v>
      </c>
      <c r="O10" s="2">
        <v>0.5649398306657557</v>
      </c>
      <c r="P10" s="2">
        <v>1.3105506225286605</v>
      </c>
      <c r="Q10" s="2">
        <v>1.197541524241398</v>
      </c>
      <c r="R10" s="2">
        <v>1.235600016487193</v>
      </c>
      <c r="S10" s="2">
        <v>0.57225539394684743</v>
      </c>
      <c r="T10" s="2">
        <v>0.47587334530950998</v>
      </c>
      <c r="U10" s="2">
        <v>1.008002638906742</v>
      </c>
      <c r="V10" s="2">
        <v>1.4054155512694837</v>
      </c>
      <c r="W10" s="2">
        <v>3.5935361324715331</v>
      </c>
      <c r="X10" s="2">
        <v>6.8919797700747871</v>
      </c>
      <c r="Y10" s="2">
        <v>4.5316251782334085</v>
      </c>
      <c r="Z10" s="17">
        <v>2.4772849148803862</v>
      </c>
      <c r="AA10" s="18">
        <v>0.93600211320301385</v>
      </c>
      <c r="AB10" s="18">
        <v>2.9844054360442436</v>
      </c>
      <c r="AC10" s="18">
        <v>2.1325641547092147</v>
      </c>
      <c r="AD10" s="19">
        <v>5.4860117415984142</v>
      </c>
    </row>
    <row r="11" spans="1:30" x14ac:dyDescent="0.2">
      <c r="A11" s="356" t="s">
        <v>205</v>
      </c>
      <c r="B11" s="2">
        <v>0</v>
      </c>
      <c r="C11" s="2">
        <v>0.74396124762908045</v>
      </c>
      <c r="D11" s="2">
        <v>0</v>
      </c>
      <c r="E11" s="2">
        <v>0</v>
      </c>
      <c r="F11" s="2">
        <v>0</v>
      </c>
      <c r="G11" s="2">
        <v>0.88233343292485911</v>
      </c>
      <c r="H11" s="2">
        <v>0.52941465687373424</v>
      </c>
      <c r="I11" s="2">
        <v>4.514865695034282</v>
      </c>
      <c r="J11" s="2">
        <v>4.7237685342488573</v>
      </c>
      <c r="K11" s="2">
        <v>3.3241373430133154</v>
      </c>
      <c r="L11" s="2">
        <v>2.9342494134658303</v>
      </c>
      <c r="M11" s="2">
        <v>3.0221465172549187</v>
      </c>
      <c r="N11" s="2">
        <v>1.8893982828468954</v>
      </c>
      <c r="O11" s="2">
        <v>2.2570082861947514</v>
      </c>
      <c r="P11" s="2">
        <v>2.6294822436948015</v>
      </c>
      <c r="Q11" s="2">
        <v>1.807486319347916</v>
      </c>
      <c r="R11" s="2">
        <v>1.9557922798645999</v>
      </c>
      <c r="S11" s="2">
        <v>1.8010575301905283</v>
      </c>
      <c r="T11" s="2">
        <v>1.9126533665550487</v>
      </c>
      <c r="U11" s="2">
        <v>3.1594491633869044</v>
      </c>
      <c r="V11" s="2">
        <v>2.6327412727629227</v>
      </c>
      <c r="W11" s="2">
        <v>3.2655810973090977</v>
      </c>
      <c r="X11" s="2">
        <v>1.7039842124962636</v>
      </c>
      <c r="Y11" s="2">
        <v>2.0020849850793847</v>
      </c>
      <c r="Z11" s="17">
        <v>3.1747636933151564</v>
      </c>
      <c r="AA11" s="18">
        <v>2.0567041570232485</v>
      </c>
      <c r="AB11" s="18">
        <v>2.4460823495982704</v>
      </c>
      <c r="AC11" s="18">
        <v>2.5591833999788918</v>
      </c>
      <c r="AD11" s="19">
        <v>1.9871498283405826</v>
      </c>
    </row>
    <row r="12" spans="1:30" x14ac:dyDescent="0.2">
      <c r="A12" s="356" t="s">
        <v>206</v>
      </c>
      <c r="B12" s="2">
        <v>9.0235995290966926</v>
      </c>
      <c r="C12" s="2">
        <v>2.0459175109582084</v>
      </c>
      <c r="D12" s="2">
        <v>2.9645593422291214</v>
      </c>
      <c r="E12" s="2">
        <v>5.6212503783681242</v>
      </c>
      <c r="F12" s="2">
        <v>4.9067594691788754</v>
      </c>
      <c r="G12" s="2">
        <v>16.169391461968292</v>
      </c>
      <c r="H12" s="2">
        <v>16.455678989960571</v>
      </c>
      <c r="I12" s="2">
        <v>9.6038466787223964</v>
      </c>
      <c r="J12" s="2">
        <v>11.29225001787205</v>
      </c>
      <c r="K12" s="2">
        <v>10.880705632357417</v>
      </c>
      <c r="L12" s="2">
        <v>10.75747429391156</v>
      </c>
      <c r="M12" s="2">
        <v>9.6569190437338435</v>
      </c>
      <c r="N12" s="2">
        <v>8.1949625182942203</v>
      </c>
      <c r="O12" s="2">
        <v>8.3991750671936156</v>
      </c>
      <c r="P12" s="2">
        <v>6.2953645010232568</v>
      </c>
      <c r="Q12" s="2">
        <v>4.5662990785351649</v>
      </c>
      <c r="R12" s="2">
        <v>3.8395290137357865</v>
      </c>
      <c r="S12" s="2">
        <v>4.1799106969274371</v>
      </c>
      <c r="T12" s="2">
        <v>4.8219772394532558</v>
      </c>
      <c r="U12" s="2">
        <v>5.935776065495844</v>
      </c>
      <c r="V12" s="2">
        <v>9.8490936414405788</v>
      </c>
      <c r="W12" s="2">
        <v>9.3050051202055499</v>
      </c>
      <c r="X12" s="2">
        <v>9.4009308031229875</v>
      </c>
      <c r="Y12" s="2">
        <v>9.6763916911808003</v>
      </c>
      <c r="Z12" s="17">
        <v>11.441145776092972</v>
      </c>
      <c r="AA12" s="18">
        <v>5.9125401459515805</v>
      </c>
      <c r="AB12" s="18">
        <v>8.1648624268165033</v>
      </c>
      <c r="AC12" s="18">
        <v>8.5061827829536849</v>
      </c>
      <c r="AD12" s="19">
        <v>8.0767819910402334</v>
      </c>
    </row>
    <row r="13" spans="1:30" x14ac:dyDescent="0.2">
      <c r="A13" s="356" t="s">
        <v>207</v>
      </c>
      <c r="B13" s="2">
        <v>6.5791753044781425</v>
      </c>
      <c r="C13" s="2">
        <v>2.7731485794218331</v>
      </c>
      <c r="D13" s="2">
        <v>4.5762818846175675</v>
      </c>
      <c r="E13" s="2">
        <v>5.76240525794692</v>
      </c>
      <c r="F13" s="2">
        <v>7.8087728090525301</v>
      </c>
      <c r="G13" s="2">
        <v>0.56879042238789657</v>
      </c>
      <c r="H13" s="2">
        <v>0</v>
      </c>
      <c r="I13" s="2">
        <v>0.84779678305135353</v>
      </c>
      <c r="J13" s="2">
        <v>1.8210223512118258</v>
      </c>
      <c r="K13" s="2">
        <v>1.5215209978910038</v>
      </c>
      <c r="L13" s="2">
        <v>1.3064090674490907</v>
      </c>
      <c r="M13" s="2">
        <v>0.82339370599531247</v>
      </c>
      <c r="N13" s="2">
        <v>1.910048146774598</v>
      </c>
      <c r="O13" s="2">
        <v>1.8570427634861724</v>
      </c>
      <c r="P13" s="2">
        <v>2.154899987001067</v>
      </c>
      <c r="Q13" s="2">
        <v>1.7070594439341633</v>
      </c>
      <c r="R13" s="2">
        <v>2.2999329030018401</v>
      </c>
      <c r="S13" s="2">
        <v>2.2834885363872659</v>
      </c>
      <c r="T13" s="2">
        <v>2.5466908414060869</v>
      </c>
      <c r="U13" s="2">
        <v>2.7728127926891841</v>
      </c>
      <c r="V13" s="2">
        <v>3.4196867762671488</v>
      </c>
      <c r="W13" s="2">
        <v>3.6194169510923504</v>
      </c>
      <c r="X13" s="2">
        <v>0</v>
      </c>
      <c r="Y13" s="2">
        <v>0</v>
      </c>
      <c r="Z13" s="17">
        <v>1.0533571509330977</v>
      </c>
      <c r="AA13" s="18">
        <v>2.035411963430851</v>
      </c>
      <c r="AB13" s="18">
        <v>2.059767893575795</v>
      </c>
      <c r="AC13" s="18">
        <v>1.7161790026465811</v>
      </c>
      <c r="AD13" s="19">
        <v>2.4566581793976399</v>
      </c>
    </row>
    <row r="14" spans="1:30" x14ac:dyDescent="0.2">
      <c r="A14" s="356" t="s">
        <v>208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0.6351244331496162</v>
      </c>
      <c r="J14" s="2">
        <v>1.0209223390258664</v>
      </c>
      <c r="K14" s="2">
        <v>0.90010872778835183</v>
      </c>
      <c r="L14" s="2">
        <v>0.85155153690857877</v>
      </c>
      <c r="M14" s="2">
        <v>0.50461857643981856</v>
      </c>
      <c r="N14" s="2">
        <v>1.0657989442955262</v>
      </c>
      <c r="O14" s="2">
        <v>1.3635982774123239</v>
      </c>
      <c r="P14" s="2">
        <v>0.76070089658033191</v>
      </c>
      <c r="Q14" s="2">
        <v>1.8612708872648975</v>
      </c>
      <c r="R14" s="2">
        <v>0.45138632817227797</v>
      </c>
      <c r="S14" s="2">
        <v>0.44277231847203674</v>
      </c>
      <c r="T14" s="2">
        <v>1.9476470552173306</v>
      </c>
      <c r="U14" s="2">
        <v>1.5242606613950225</v>
      </c>
      <c r="V14" s="2">
        <v>0.6636777272687685</v>
      </c>
      <c r="W14" s="2">
        <v>0</v>
      </c>
      <c r="X14" s="2">
        <v>0</v>
      </c>
      <c r="Y14" s="2">
        <v>1.5776886563937571</v>
      </c>
      <c r="Z14" s="17">
        <v>0.65205426888537188</v>
      </c>
      <c r="AA14" s="18">
        <v>0.99092127536623231</v>
      </c>
      <c r="AB14" s="18">
        <v>0.95221235004581317</v>
      </c>
      <c r="AC14" s="18">
        <v>0.86506263143247242</v>
      </c>
      <c r="AD14" s="19">
        <v>0.64879697357435429</v>
      </c>
    </row>
    <row r="15" spans="1:30" x14ac:dyDescent="0.2">
      <c r="A15" s="356" t="s">
        <v>209</v>
      </c>
      <c r="B15" s="2">
        <v>0</v>
      </c>
      <c r="C15" s="2">
        <v>0</v>
      </c>
      <c r="D15" s="2">
        <v>1.0780088909265291</v>
      </c>
      <c r="E15" s="2">
        <v>0</v>
      </c>
      <c r="F15" s="2">
        <v>0</v>
      </c>
      <c r="G15" s="2">
        <v>0</v>
      </c>
      <c r="H15" s="2">
        <v>0</v>
      </c>
      <c r="I15" s="2">
        <v>0.86568945679314369</v>
      </c>
      <c r="J15" s="2">
        <v>0.62551260551821708</v>
      </c>
      <c r="K15" s="2">
        <v>0.73165450708441893</v>
      </c>
      <c r="L15" s="2">
        <v>0.74853685863570096</v>
      </c>
      <c r="M15" s="2">
        <v>0.57042571758344263</v>
      </c>
      <c r="N15" s="2">
        <v>0.25438933953157089</v>
      </c>
      <c r="O15" s="2">
        <v>0.38498292927604744</v>
      </c>
      <c r="P15" s="2">
        <v>0.46027867418978941</v>
      </c>
      <c r="Q15" s="2">
        <v>0.34735980229827718</v>
      </c>
      <c r="R15" s="2">
        <v>0.13273501514901334</v>
      </c>
      <c r="S15" s="2">
        <v>0.12956640339523984</v>
      </c>
      <c r="T15" s="2">
        <v>0.19420724827037408</v>
      </c>
      <c r="U15" s="2">
        <v>0</v>
      </c>
      <c r="V15" s="2">
        <v>0</v>
      </c>
      <c r="W15" s="2">
        <v>0.16513398648934519</v>
      </c>
      <c r="X15" s="2">
        <v>0</v>
      </c>
      <c r="Y15" s="2">
        <v>0</v>
      </c>
      <c r="Z15" s="17">
        <v>0.59030319093582051</v>
      </c>
      <c r="AA15" s="18">
        <v>0.2848853606399897</v>
      </c>
      <c r="AB15" s="18">
        <v>5.9890205793286543E-2</v>
      </c>
      <c r="AC15" s="18">
        <v>0.31169291912303226</v>
      </c>
      <c r="AD15" s="19">
        <v>0.27868672646421289</v>
      </c>
    </row>
    <row r="16" spans="1:30" x14ac:dyDescent="0.2">
      <c r="A16" s="356" t="s">
        <v>210</v>
      </c>
      <c r="B16" s="2">
        <v>0</v>
      </c>
      <c r="C16" s="2">
        <v>0.74396124762908045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8.5461802902414424E-2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0.22762072845909148</v>
      </c>
      <c r="U16" s="2">
        <v>0.31274497224863518</v>
      </c>
      <c r="V16" s="2">
        <v>0.36314749852561562</v>
      </c>
      <c r="W16" s="2">
        <v>0</v>
      </c>
      <c r="X16" s="2">
        <v>0</v>
      </c>
      <c r="Y16" s="2">
        <v>0</v>
      </c>
      <c r="Z16" s="17">
        <v>1.4243633817069071E-2</v>
      </c>
      <c r="AA16" s="18">
        <v>0</v>
      </c>
      <c r="AB16" s="18">
        <v>0.15058553320555704</v>
      </c>
      <c r="AC16" s="18">
        <v>5.49430556742087E-2</v>
      </c>
      <c r="AD16" s="19">
        <v>7.2205677073534882E-2</v>
      </c>
    </row>
    <row r="17" spans="1:30" x14ac:dyDescent="0.2">
      <c r="A17" s="356" t="s">
        <v>211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0.23473549824779044</v>
      </c>
      <c r="I17" s="2">
        <v>1.4252420807875743</v>
      </c>
      <c r="J17" s="2">
        <v>1.5863631837067991</v>
      </c>
      <c r="K17" s="2">
        <v>1.026583049726177</v>
      </c>
      <c r="L17" s="2">
        <v>0.76865364316636964</v>
      </c>
      <c r="M17" s="2">
        <v>0.25476854468535037</v>
      </c>
      <c r="N17" s="2">
        <v>0.3216790182127402</v>
      </c>
      <c r="O17" s="2">
        <v>1.3207213634842541</v>
      </c>
      <c r="P17" s="2">
        <v>1.5864604033681826</v>
      </c>
      <c r="Q17" s="2">
        <v>1.4368028499449634</v>
      </c>
      <c r="R17" s="2">
        <v>0.43553966333307159</v>
      </c>
      <c r="S17" s="2">
        <v>0.43295730444176767</v>
      </c>
      <c r="T17" s="2">
        <v>0.36143528197614988</v>
      </c>
      <c r="U17" s="2">
        <v>0.4966026951786332</v>
      </c>
      <c r="V17" s="2">
        <v>0.58677917529800172</v>
      </c>
      <c r="W17" s="2">
        <v>0</v>
      </c>
      <c r="X17" s="2">
        <v>0</v>
      </c>
      <c r="Y17" s="2">
        <v>0</v>
      </c>
      <c r="Z17" s="17">
        <v>0.88272433338667666</v>
      </c>
      <c r="AA17" s="18">
        <v>0.92236010046416339</v>
      </c>
      <c r="AB17" s="18">
        <v>0.24080285874213078</v>
      </c>
      <c r="AC17" s="18">
        <v>0.68196243086432373</v>
      </c>
      <c r="AD17" s="19">
        <v>0.5114718231482428</v>
      </c>
    </row>
    <row r="18" spans="1:30" x14ac:dyDescent="0.2">
      <c r="A18" s="356" t="s">
        <v>212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2.9036361746054737</v>
      </c>
      <c r="H18" s="2">
        <v>0.96194316140296254</v>
      </c>
      <c r="I18" s="2">
        <v>1.7605850826183564</v>
      </c>
      <c r="J18" s="2">
        <v>1.4681188362411686</v>
      </c>
      <c r="K18" s="2">
        <v>1.7427811650551239</v>
      </c>
      <c r="L18" s="2">
        <v>1.6637031300160525</v>
      </c>
      <c r="M18" s="2">
        <v>0.77542441382221994</v>
      </c>
      <c r="N18" s="2">
        <v>0.61222193755519017</v>
      </c>
      <c r="O18" s="2">
        <v>0</v>
      </c>
      <c r="P18" s="2">
        <v>7.1375075000295551E-2</v>
      </c>
      <c r="Q18" s="2">
        <v>6.9354111975859264E-2</v>
      </c>
      <c r="R18" s="2">
        <v>0.33653452943952999</v>
      </c>
      <c r="S18" s="2">
        <v>0</v>
      </c>
      <c r="T18" s="2">
        <v>0.30916228417519193</v>
      </c>
      <c r="U18" s="2">
        <v>0.42478095311988351</v>
      </c>
      <c r="V18" s="2">
        <v>0.41403245142338518</v>
      </c>
      <c r="W18" s="2">
        <v>0</v>
      </c>
      <c r="X18" s="2">
        <v>0</v>
      </c>
      <c r="Y18" s="2">
        <v>0</v>
      </c>
      <c r="Z18" s="17">
        <v>1.3954259648593139</v>
      </c>
      <c r="AA18" s="18">
        <v>0.18158094232847918</v>
      </c>
      <c r="AB18" s="18">
        <v>0.19132928145307679</v>
      </c>
      <c r="AC18" s="18">
        <v>0.58944539621362335</v>
      </c>
      <c r="AD18" s="19">
        <v>0.56306888776877895</v>
      </c>
    </row>
    <row r="19" spans="1:30" x14ac:dyDescent="0.2">
      <c r="A19" s="356" t="s">
        <v>213</v>
      </c>
      <c r="B19" s="2">
        <v>2.2616141774269618</v>
      </c>
      <c r="C19" s="2">
        <v>0.74396124762908045</v>
      </c>
      <c r="D19" s="2">
        <v>0</v>
      </c>
      <c r="E19" s="2">
        <v>0</v>
      </c>
      <c r="F19" s="2">
        <v>0</v>
      </c>
      <c r="G19" s="2">
        <v>0</v>
      </c>
      <c r="H19" s="2">
        <v>0.15208150700957276</v>
      </c>
      <c r="I19" s="2">
        <v>0.46327365454406305</v>
      </c>
      <c r="J19" s="2">
        <v>0.42184462280950852</v>
      </c>
      <c r="K19" s="2">
        <v>0.400545052783565</v>
      </c>
      <c r="L19" s="2">
        <v>0.15806785601794174</v>
      </c>
      <c r="M19" s="2">
        <v>0.16071162696275679</v>
      </c>
      <c r="N19" s="2">
        <v>0.18430061522685057</v>
      </c>
      <c r="O19" s="2">
        <v>0.19060398221808858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0.38861936683962112</v>
      </c>
      <c r="X19" s="2">
        <v>0</v>
      </c>
      <c r="Y19" s="2">
        <v>0</v>
      </c>
      <c r="Z19" s="17">
        <v>0.292754053354568</v>
      </c>
      <c r="AA19" s="18">
        <v>6.2484099574156522E-2</v>
      </c>
      <c r="AB19" s="18">
        <v>6.4769894473270181E-2</v>
      </c>
      <c r="AC19" s="18">
        <v>0.14000268246733158</v>
      </c>
      <c r="AD19" s="19">
        <v>0.23023432122783374</v>
      </c>
    </row>
    <row r="20" spans="1:30" x14ac:dyDescent="0.2">
      <c r="A20" s="356" t="s">
        <v>214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4.4224440791168732E-2</v>
      </c>
      <c r="M20" s="2">
        <v>4.4964118639403194E-2</v>
      </c>
      <c r="N20" s="2">
        <v>5.1563878015468738E-2</v>
      </c>
      <c r="O20" s="2">
        <v>5.2460423293707578E-2</v>
      </c>
      <c r="P20" s="2">
        <v>0</v>
      </c>
      <c r="Q20" s="2">
        <v>0</v>
      </c>
      <c r="R20" s="2">
        <v>5.4525441342524281E-2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0.43824890757946811</v>
      </c>
      <c r="Z20" s="17">
        <v>1.4864759905095322E-2</v>
      </c>
      <c r="AA20" s="18">
        <v>2.6424957108616764E-2</v>
      </c>
      <c r="AB20" s="18">
        <v>7.3041484596578013E-2</v>
      </c>
      <c r="AC20" s="18">
        <v>3.8110400536763372E-2</v>
      </c>
      <c r="AD20" s="19">
        <v>2.8582800402572526E-2</v>
      </c>
    </row>
    <row r="21" spans="1:30" x14ac:dyDescent="0.2">
      <c r="A21" s="356" t="s">
        <v>215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0.23473549824779044</v>
      </c>
      <c r="I21" s="2">
        <v>0.17118735101458191</v>
      </c>
      <c r="J21" s="2">
        <v>0.11257919797022248</v>
      </c>
      <c r="K21" s="2">
        <v>5.5898512773049761E-2</v>
      </c>
      <c r="L21" s="2">
        <v>5.2883016232664427E-2</v>
      </c>
      <c r="M21" s="2">
        <v>5.3767513468928788E-2</v>
      </c>
      <c r="N21" s="2">
        <v>0</v>
      </c>
      <c r="O21" s="2">
        <v>0.20333329561695179</v>
      </c>
      <c r="P21" s="2">
        <v>0.2107962773398287</v>
      </c>
      <c r="Q21" s="2">
        <v>0.3471338794940329</v>
      </c>
      <c r="R21" s="2">
        <v>0.57222921330372412</v>
      </c>
      <c r="S21" s="2">
        <v>0.40699419071953968</v>
      </c>
      <c r="T21" s="2">
        <v>0.27367680926304994</v>
      </c>
      <c r="U21" s="2">
        <v>1.0739914566204252</v>
      </c>
      <c r="V21" s="2">
        <v>0.52427555820294058</v>
      </c>
      <c r="W21" s="2">
        <v>0.64004892799389967</v>
      </c>
      <c r="X21" s="2">
        <v>1.1447146676711217</v>
      </c>
      <c r="Y21" s="2">
        <v>0</v>
      </c>
      <c r="Z21" s="17">
        <v>0.1135085149512063</v>
      </c>
      <c r="AA21" s="18">
        <v>0.29008114274567953</v>
      </c>
      <c r="AB21" s="18">
        <v>0.60945123662523948</v>
      </c>
      <c r="AC21" s="18">
        <v>0.3376802981073751</v>
      </c>
      <c r="AD21" s="19">
        <v>0.2532602235805313</v>
      </c>
    </row>
    <row r="22" spans="1:30" x14ac:dyDescent="0.2">
      <c r="A22" s="356" t="s">
        <v>216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0.24202438149949426</v>
      </c>
      <c r="Q22" s="2">
        <v>0.23517153649694233</v>
      </c>
      <c r="R22" s="2">
        <v>0.24264541019319705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17">
        <v>0</v>
      </c>
      <c r="AA22" s="18">
        <v>0.11997355469827227</v>
      </c>
      <c r="AB22" s="18">
        <v>0</v>
      </c>
      <c r="AC22" s="18">
        <v>3.999118489942409E-2</v>
      </c>
      <c r="AD22" s="19">
        <v>2.9993388674568067E-2</v>
      </c>
    </row>
    <row r="23" spans="1:30" x14ac:dyDescent="0.2">
      <c r="A23" s="356" t="s">
        <v>217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0.84779678305135353</v>
      </c>
      <c r="J23" s="2">
        <v>0.6589601387850994</v>
      </c>
      <c r="K23" s="2">
        <v>0.53917287357718668</v>
      </c>
      <c r="L23" s="2">
        <v>0.51008669839498222</v>
      </c>
      <c r="M23" s="2">
        <v>0.51861817611933514</v>
      </c>
      <c r="N23" s="2">
        <v>0.7009451432439745</v>
      </c>
      <c r="O23" s="2">
        <v>0.63025445695664928</v>
      </c>
      <c r="P23" s="2">
        <v>0.65338680957385165</v>
      </c>
      <c r="Q23" s="2">
        <v>0.52424171936022856</v>
      </c>
      <c r="R23" s="2">
        <v>0.54090239375632698</v>
      </c>
      <c r="S23" s="2">
        <v>0.61464278457471588</v>
      </c>
      <c r="T23" s="2">
        <v>0.70045623025324744</v>
      </c>
      <c r="U23" s="2">
        <v>0.96240867769345617</v>
      </c>
      <c r="V23" s="2">
        <v>1.3418458147828534</v>
      </c>
      <c r="W23" s="2">
        <v>1.6381594790127851</v>
      </c>
      <c r="X23" s="2">
        <v>0</v>
      </c>
      <c r="Y23" s="2">
        <v>0</v>
      </c>
      <c r="Z23" s="17">
        <v>0.5124391116546595</v>
      </c>
      <c r="AA23" s="18">
        <v>0.61072888457762453</v>
      </c>
      <c r="AB23" s="18">
        <v>0.77381170029039037</v>
      </c>
      <c r="AC23" s="18">
        <v>0.63232656550755817</v>
      </c>
      <c r="AD23" s="19">
        <v>0.4742449241306686</v>
      </c>
    </row>
    <row r="24" spans="1:30" x14ac:dyDescent="0.2">
      <c r="A24" s="356" t="s">
        <v>218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0.1833948119021456</v>
      </c>
      <c r="S24" s="2">
        <v>0</v>
      </c>
      <c r="T24" s="2">
        <v>0</v>
      </c>
      <c r="U24" s="2">
        <v>0.37602483173429524</v>
      </c>
      <c r="V24" s="2">
        <v>0.52427555820294058</v>
      </c>
      <c r="W24" s="2">
        <v>0</v>
      </c>
      <c r="X24" s="2">
        <v>0</v>
      </c>
      <c r="Y24" s="2">
        <v>0</v>
      </c>
      <c r="Z24" s="17">
        <v>0</v>
      </c>
      <c r="AA24" s="18">
        <v>3.0565801983690934E-2</v>
      </c>
      <c r="AB24" s="18">
        <v>0.15005006498953929</v>
      </c>
      <c r="AC24" s="18">
        <v>6.0205288991076737E-2</v>
      </c>
      <c r="AD24" s="19">
        <v>4.5153966743307551E-2</v>
      </c>
    </row>
    <row r="25" spans="1:30" x14ac:dyDescent="0.2">
      <c r="A25" s="356" t="s">
        <v>219</v>
      </c>
      <c r="B25" s="2">
        <v>1.8283590048120875</v>
      </c>
      <c r="C25" s="2">
        <v>2.5022930527847476</v>
      </c>
      <c r="D25" s="2">
        <v>3.625853049741838</v>
      </c>
      <c r="E25" s="2">
        <v>3.8776392899591854</v>
      </c>
      <c r="F25" s="2">
        <v>11.023583021313762</v>
      </c>
      <c r="G25" s="2">
        <v>1.5823392950521011</v>
      </c>
      <c r="H25" s="2">
        <v>0</v>
      </c>
      <c r="I25" s="2">
        <v>0.55514053696244037</v>
      </c>
      <c r="J25" s="2">
        <v>0.51860954608800847</v>
      </c>
      <c r="K25" s="2">
        <v>0.54066678772211207</v>
      </c>
      <c r="L25" s="2">
        <v>0.53761242513438512</v>
      </c>
      <c r="M25" s="2">
        <v>1.0693318580256679</v>
      </c>
      <c r="N25" s="2">
        <v>1.2213458124984102</v>
      </c>
      <c r="O25" s="2">
        <v>0.52313979497228091</v>
      </c>
      <c r="P25" s="2">
        <v>0.28669401355641005</v>
      </c>
      <c r="Q25" s="2">
        <v>0.62747308150033909</v>
      </c>
      <c r="R25" s="2">
        <v>0.6975717882630057</v>
      </c>
      <c r="S25" s="2">
        <v>1.0333865394929151</v>
      </c>
      <c r="T25" s="2">
        <v>0.51987067752955074</v>
      </c>
      <c r="U25" s="2">
        <v>0.51141352953299957</v>
      </c>
      <c r="V25" s="2">
        <v>0.71304230742375041</v>
      </c>
      <c r="W25" s="2">
        <v>1.4028375815752896</v>
      </c>
      <c r="X25" s="2">
        <v>0.10641956436167933</v>
      </c>
      <c r="Y25" s="2">
        <v>0</v>
      </c>
      <c r="Z25" s="17">
        <v>0.53689352565543558</v>
      </c>
      <c r="AA25" s="18">
        <v>0.73160183838056014</v>
      </c>
      <c r="AB25" s="18">
        <v>0.54226394340387829</v>
      </c>
      <c r="AC25" s="18">
        <v>0.6035864358132913</v>
      </c>
      <c r="AD25" s="19">
        <v>1.4710259399292902</v>
      </c>
    </row>
    <row r="26" spans="1:30" x14ac:dyDescent="0.2">
      <c r="A26" s="356" t="s">
        <v>56</v>
      </c>
      <c r="B26" s="2">
        <v>0</v>
      </c>
      <c r="C26" s="2">
        <v>0</v>
      </c>
      <c r="D26" s="2">
        <v>0</v>
      </c>
      <c r="E26" s="2">
        <v>4.894067739172443</v>
      </c>
      <c r="F26" s="2">
        <v>0</v>
      </c>
      <c r="G26" s="2">
        <v>0</v>
      </c>
      <c r="H26" s="2">
        <v>0.82106298206579298</v>
      </c>
      <c r="I26" s="2">
        <v>0.56232646488193583</v>
      </c>
      <c r="J26" s="2">
        <v>0.1978507685960548</v>
      </c>
      <c r="K26" s="2">
        <v>0.23894655536544962</v>
      </c>
      <c r="L26" s="2">
        <v>0.44196634123980338</v>
      </c>
      <c r="M26" s="2">
        <v>0.37523471190689395</v>
      </c>
      <c r="N26" s="2">
        <v>0.17856889783118116</v>
      </c>
      <c r="O26" s="2">
        <v>0.18467623119447663</v>
      </c>
      <c r="P26" s="2">
        <v>0.14495335407291005</v>
      </c>
      <c r="Q26" s="2">
        <v>0.70240223661900636</v>
      </c>
      <c r="R26" s="2">
        <v>0.72472494487977202</v>
      </c>
      <c r="S26" s="2">
        <v>0.82352558116489216</v>
      </c>
      <c r="T26" s="2">
        <v>0.93850223020027035</v>
      </c>
      <c r="U26" s="2">
        <v>0.25857221608670755</v>
      </c>
      <c r="V26" s="2">
        <v>0</v>
      </c>
      <c r="W26" s="2">
        <v>0</v>
      </c>
      <c r="X26" s="2">
        <v>0</v>
      </c>
      <c r="Y26" s="2">
        <v>0</v>
      </c>
      <c r="Z26" s="17">
        <v>0.43956463734265511</v>
      </c>
      <c r="AA26" s="18">
        <v>0.4598085409603731</v>
      </c>
      <c r="AB26" s="18">
        <v>0.1995124077144963</v>
      </c>
      <c r="AC26" s="18">
        <v>0.36629519533917487</v>
      </c>
      <c r="AD26" s="19">
        <v>0.47864088563656632</v>
      </c>
    </row>
    <row r="27" spans="1:30" x14ac:dyDescent="0.2">
      <c r="A27" s="356" t="s">
        <v>220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1.9783724420378104</v>
      </c>
      <c r="I27" s="2">
        <v>1.122532806669376</v>
      </c>
      <c r="J27" s="2">
        <v>0.77891432219112522</v>
      </c>
      <c r="K27" s="2">
        <v>0.49654267562412147</v>
      </c>
      <c r="L27" s="2">
        <v>0.43549413541353332</v>
      </c>
      <c r="M27" s="2">
        <v>0.44277801191346483</v>
      </c>
      <c r="N27" s="2">
        <v>0</v>
      </c>
      <c r="O27" s="2">
        <v>0</v>
      </c>
      <c r="P27" s="2">
        <v>3.2877345820114555E-2</v>
      </c>
      <c r="Q27" s="2">
        <v>3.1946434010301658E-2</v>
      </c>
      <c r="R27" s="2">
        <v>3.2961708292195177E-2</v>
      </c>
      <c r="S27" s="2">
        <v>0</v>
      </c>
      <c r="T27" s="2">
        <v>6.2810208495989533E-2</v>
      </c>
      <c r="U27" s="2">
        <v>0.26825325558308782</v>
      </c>
      <c r="V27" s="2">
        <v>0</v>
      </c>
      <c r="W27" s="2">
        <v>0</v>
      </c>
      <c r="X27" s="2">
        <v>1.3768973451626461</v>
      </c>
      <c r="Y27" s="2">
        <v>2.6371718246998346</v>
      </c>
      <c r="Z27" s="17">
        <v>0.87577239897490511</v>
      </c>
      <c r="AA27" s="18">
        <v>1.6297581353768565E-2</v>
      </c>
      <c r="AB27" s="18">
        <v>0.72418877232359302</v>
      </c>
      <c r="AC27" s="18">
        <v>0.53875291755075549</v>
      </c>
      <c r="AD27" s="19">
        <v>0.40406468816306668</v>
      </c>
    </row>
    <row r="28" spans="1:30" x14ac:dyDescent="0.2">
      <c r="A28" s="357" t="s">
        <v>58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3.6527203266500434E-2</v>
      </c>
      <c r="L28" s="2">
        <v>0.10781480563316087</v>
      </c>
      <c r="M28" s="2">
        <v>0.10961806695228371</v>
      </c>
      <c r="N28" s="2">
        <v>0</v>
      </c>
      <c r="O28" s="2">
        <v>6.7951446300765425E-2</v>
      </c>
      <c r="P28" s="2">
        <v>7.0445481526265327E-2</v>
      </c>
      <c r="Q28" s="2">
        <v>0.40740192922156898</v>
      </c>
      <c r="R28" s="2">
        <v>7.0626242923519905E-2</v>
      </c>
      <c r="S28" s="2">
        <v>8.0254609917881942E-2</v>
      </c>
      <c r="T28" s="2">
        <v>9.1459369465177534E-2</v>
      </c>
      <c r="U28" s="2">
        <v>0.17762568352427344</v>
      </c>
      <c r="V28" s="2">
        <v>7.2449656836253651E-2</v>
      </c>
      <c r="W28" s="2">
        <v>0</v>
      </c>
      <c r="X28" s="2">
        <v>0</v>
      </c>
      <c r="Y28" s="2">
        <v>0</v>
      </c>
      <c r="Z28" s="20">
        <v>4.2326679308657501E-2</v>
      </c>
      <c r="AA28" s="21">
        <v>0.11611328498166694</v>
      </c>
      <c r="AB28" s="21">
        <v>5.6922451637617437E-2</v>
      </c>
      <c r="AC28" s="21">
        <v>7.1787471975980621E-2</v>
      </c>
      <c r="AD28" s="22">
        <v>5.3840603981985459E-2</v>
      </c>
    </row>
    <row r="29" spans="1:30" x14ac:dyDescent="0.2">
      <c r="A29" s="5" t="s">
        <v>59</v>
      </c>
      <c r="B29" s="26">
        <v>45.804296199128359</v>
      </c>
      <c r="C29" s="26">
        <v>51.21499019335517</v>
      </c>
      <c r="D29" s="26">
        <v>54.867963429120401</v>
      </c>
      <c r="E29" s="26">
        <v>45.355786967772708</v>
      </c>
      <c r="F29" s="26">
        <v>35.225151847633768</v>
      </c>
      <c r="G29" s="26">
        <v>49.80100961841331</v>
      </c>
      <c r="H29" s="26">
        <v>50.596839985709963</v>
      </c>
      <c r="I29" s="26">
        <v>50.80145880456196</v>
      </c>
      <c r="J29" s="26">
        <v>43.61193071068795</v>
      </c>
      <c r="K29" s="26">
        <v>36.013244917657893</v>
      </c>
      <c r="L29" s="26">
        <v>30.470992834844907</v>
      </c>
      <c r="M29" s="26">
        <v>25.723761269818578</v>
      </c>
      <c r="N29" s="26">
        <v>22.655062872148328</v>
      </c>
      <c r="O29" s="26">
        <v>23.005192262179243</v>
      </c>
      <c r="P29" s="26">
        <v>21.64763219487045</v>
      </c>
      <c r="Q29" s="26">
        <v>21.261138793636182</v>
      </c>
      <c r="R29" s="26">
        <v>18.749575772447113</v>
      </c>
      <c r="S29" s="26">
        <v>18.157129959978025</v>
      </c>
      <c r="T29" s="26">
        <v>18.237083195901519</v>
      </c>
      <c r="U29" s="26">
        <v>25.861467557203017</v>
      </c>
      <c r="V29" s="26">
        <v>27.277019887293935</v>
      </c>
      <c r="W29" s="26">
        <v>35.374585384298534</v>
      </c>
      <c r="X29" s="26">
        <v>33.360363557022211</v>
      </c>
      <c r="Y29" s="26">
        <v>41.778067142244467</v>
      </c>
      <c r="Z29" s="23">
        <v>39.536371420546871</v>
      </c>
      <c r="AA29" s="24">
        <v>20.912621975876558</v>
      </c>
      <c r="AB29" s="24">
        <v>30.314764453993945</v>
      </c>
      <c r="AC29" s="24">
        <v>30.254585950139116</v>
      </c>
      <c r="AD29" s="25">
        <v>34.452156056580328</v>
      </c>
    </row>
    <row r="30" spans="1:30" x14ac:dyDescent="0.2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6.5" x14ac:dyDescent="0.3">
      <c r="A31" s="13" t="s">
        <v>260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">
      <c r="A32" s="381" t="s">
        <v>0</v>
      </c>
      <c r="B32" s="383" t="s">
        <v>1</v>
      </c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5"/>
      <c r="Z32" s="386" t="s">
        <v>2</v>
      </c>
      <c r="AA32" s="387"/>
      <c r="AB32" s="387"/>
      <c r="AC32" s="387"/>
      <c r="AD32" s="388"/>
    </row>
    <row r="33" spans="1:30" ht="46.5" x14ac:dyDescent="0.2">
      <c r="A33" s="382"/>
      <c r="B33" s="187" t="s">
        <v>3</v>
      </c>
      <c r="C33" s="188" t="s">
        <v>4</v>
      </c>
      <c r="D33" s="188" t="s">
        <v>5</v>
      </c>
      <c r="E33" s="188" t="s">
        <v>6</v>
      </c>
      <c r="F33" s="188" t="s">
        <v>7</v>
      </c>
      <c r="G33" s="188" t="s">
        <v>8</v>
      </c>
      <c r="H33" s="188" t="s">
        <v>9</v>
      </c>
      <c r="I33" s="188" t="s">
        <v>10</v>
      </c>
      <c r="J33" s="188" t="s">
        <v>11</v>
      </c>
      <c r="K33" s="188" t="s">
        <v>12</v>
      </c>
      <c r="L33" s="188" t="s">
        <v>13</v>
      </c>
      <c r="M33" s="188" t="s">
        <v>14</v>
      </c>
      <c r="N33" s="188" t="s">
        <v>15</v>
      </c>
      <c r="O33" s="188" t="s">
        <v>16</v>
      </c>
      <c r="P33" s="188" t="s">
        <v>17</v>
      </c>
      <c r="Q33" s="188" t="s">
        <v>18</v>
      </c>
      <c r="R33" s="188" t="s">
        <v>19</v>
      </c>
      <c r="S33" s="188" t="s">
        <v>20</v>
      </c>
      <c r="T33" s="188" t="s">
        <v>21</v>
      </c>
      <c r="U33" s="188" t="s">
        <v>22</v>
      </c>
      <c r="V33" s="188" t="s">
        <v>23</v>
      </c>
      <c r="W33" s="188" t="s">
        <v>24</v>
      </c>
      <c r="X33" s="188" t="s">
        <v>25</v>
      </c>
      <c r="Y33" s="189" t="s">
        <v>26</v>
      </c>
      <c r="Z33" s="184" t="s">
        <v>27</v>
      </c>
      <c r="AA33" s="185" t="s">
        <v>28</v>
      </c>
      <c r="AB33" s="185" t="s">
        <v>29</v>
      </c>
      <c r="AC33" s="185" t="s">
        <v>30</v>
      </c>
      <c r="AD33" s="186" t="s">
        <v>31</v>
      </c>
    </row>
    <row r="34" spans="1:30" x14ac:dyDescent="0.2">
      <c r="A34" s="355" t="s">
        <v>221</v>
      </c>
      <c r="B34" s="2">
        <v>0</v>
      </c>
      <c r="C34" s="2">
        <v>0</v>
      </c>
      <c r="D34" s="2">
        <v>0</v>
      </c>
      <c r="E34" s="2">
        <v>0</v>
      </c>
      <c r="F34" s="2">
        <v>1.5132647847501026</v>
      </c>
      <c r="G34" s="2">
        <v>0</v>
      </c>
      <c r="H34" s="2">
        <v>0.82560566052738849</v>
      </c>
      <c r="I34" s="2">
        <v>0.70041650178357151</v>
      </c>
      <c r="J34" s="2">
        <v>1.8722035294613466</v>
      </c>
      <c r="K34" s="2">
        <v>0.82209080821588743</v>
      </c>
      <c r="L34" s="2">
        <v>0.8135621578576544</v>
      </c>
      <c r="M34" s="2">
        <v>0.84632724843097229</v>
      </c>
      <c r="N34" s="2">
        <v>0.1908791230003018</v>
      </c>
      <c r="O34" s="2">
        <v>0.31903304324140985</v>
      </c>
      <c r="P34" s="2">
        <v>1.9743210300063534</v>
      </c>
      <c r="Q34" s="2">
        <v>0.34206723247622717</v>
      </c>
      <c r="R34" s="2">
        <v>1.0888830144178947</v>
      </c>
      <c r="S34" s="2">
        <v>1.4704784803951103</v>
      </c>
      <c r="T34" s="2">
        <v>2.7768277766754457</v>
      </c>
      <c r="U34" s="2">
        <v>1.2861030396761948</v>
      </c>
      <c r="V34" s="2">
        <v>1.2973379213231555</v>
      </c>
      <c r="W34" s="2">
        <v>2.2378984516977831</v>
      </c>
      <c r="X34" s="2">
        <v>7.903318095807438</v>
      </c>
      <c r="Y34" s="2">
        <v>0</v>
      </c>
      <c r="Z34" s="14">
        <v>0.98003431771280347</v>
      </c>
      <c r="AA34" s="15">
        <v>0.89761032058954948</v>
      </c>
      <c r="AB34" s="15">
        <v>2.583580880863336</v>
      </c>
      <c r="AC34" s="15">
        <v>1.4870751730552298</v>
      </c>
      <c r="AD34" s="16">
        <v>1.1783590791560099</v>
      </c>
    </row>
    <row r="35" spans="1:30" x14ac:dyDescent="0.2">
      <c r="A35" s="356" t="s">
        <v>222</v>
      </c>
      <c r="B35" s="2">
        <v>5.4321251684144345</v>
      </c>
      <c r="C35" s="2">
        <v>0</v>
      </c>
      <c r="D35" s="2">
        <v>0</v>
      </c>
      <c r="E35" s="2">
        <v>0</v>
      </c>
      <c r="F35" s="2">
        <v>1.8713755776846837</v>
      </c>
      <c r="G35" s="2">
        <v>4.1840796457743732</v>
      </c>
      <c r="H35" s="2">
        <v>1.7174896274062772</v>
      </c>
      <c r="I35" s="2">
        <v>2.0169266843301439</v>
      </c>
      <c r="J35" s="2">
        <v>1.4957160397609772</v>
      </c>
      <c r="K35" s="2">
        <v>2.1340869147414852</v>
      </c>
      <c r="L35" s="2">
        <v>2.0316030393852849</v>
      </c>
      <c r="M35" s="2">
        <v>1.9055801520289861</v>
      </c>
      <c r="N35" s="2">
        <v>1.6249268034960365</v>
      </c>
      <c r="O35" s="2">
        <v>2.1464807144546629</v>
      </c>
      <c r="P35" s="2">
        <v>3.602230323657849</v>
      </c>
      <c r="Q35" s="2">
        <v>3.0599230357244416</v>
      </c>
      <c r="R35" s="2">
        <v>2.4420996472181504</v>
      </c>
      <c r="S35" s="2">
        <v>1.6454237303907164</v>
      </c>
      <c r="T35" s="2">
        <v>0.93176125114869668</v>
      </c>
      <c r="U35" s="2">
        <v>1.8820825652632718</v>
      </c>
      <c r="V35" s="2">
        <v>1.3210330770528378</v>
      </c>
      <c r="W35" s="2">
        <v>2.7033570073710451</v>
      </c>
      <c r="X35" s="2">
        <v>3.6129670528470945</v>
      </c>
      <c r="Y35" s="2">
        <v>0.66652639237031963</v>
      </c>
      <c r="Z35" s="17">
        <v>1.8835670762755257</v>
      </c>
      <c r="AA35" s="18">
        <v>2.420180709156976</v>
      </c>
      <c r="AB35" s="18">
        <v>1.8529545576755444</v>
      </c>
      <c r="AC35" s="18">
        <v>2.052234114369349</v>
      </c>
      <c r="AD35" s="19">
        <v>2.017824768771741</v>
      </c>
    </row>
    <row r="36" spans="1:30" x14ac:dyDescent="0.2">
      <c r="A36" s="356" t="s">
        <v>223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3.6662248442521292</v>
      </c>
      <c r="H36" s="2">
        <v>4.6279203968028346</v>
      </c>
      <c r="I36" s="2">
        <v>1.9599416865663892</v>
      </c>
      <c r="J36" s="2">
        <v>0.88104590875344813</v>
      </c>
      <c r="K36" s="2">
        <v>1.9056577822691292</v>
      </c>
      <c r="L36" s="2">
        <v>2.7630631098543681</v>
      </c>
      <c r="M36" s="2">
        <v>3.2903072689835868</v>
      </c>
      <c r="N36" s="2">
        <v>3.5194004674802923</v>
      </c>
      <c r="O36" s="2">
        <v>3.7895242502353792</v>
      </c>
      <c r="P36" s="2">
        <v>3.5783816311030483</v>
      </c>
      <c r="Q36" s="2">
        <v>3.4456933451477822</v>
      </c>
      <c r="R36" s="2">
        <v>3.4831971744835002</v>
      </c>
      <c r="S36" s="2">
        <v>4.9916996469107886</v>
      </c>
      <c r="T36" s="2">
        <v>4.0314741259630926</v>
      </c>
      <c r="U36" s="2">
        <v>3.9916022705068799</v>
      </c>
      <c r="V36" s="2">
        <v>5.8300072379964165</v>
      </c>
      <c r="W36" s="2">
        <v>4.7689636259702306</v>
      </c>
      <c r="X36" s="2">
        <v>2.3206711542703409</v>
      </c>
      <c r="Y36" s="2">
        <v>3.48802911035561</v>
      </c>
      <c r="Z36" s="17">
        <v>2.571322692204959</v>
      </c>
      <c r="AA36" s="18">
        <v>3.8013160858934647</v>
      </c>
      <c r="AB36" s="18">
        <v>4.0717912541770955</v>
      </c>
      <c r="AC36" s="18">
        <v>3.4814766774251735</v>
      </c>
      <c r="AD36" s="19">
        <v>2.7638668765793852</v>
      </c>
    </row>
    <row r="37" spans="1:30" x14ac:dyDescent="0.2">
      <c r="A37" s="356" t="s">
        <v>224</v>
      </c>
      <c r="B37" s="2">
        <v>0.9897113243225526</v>
      </c>
      <c r="C37" s="2">
        <v>1.3545194158240528</v>
      </c>
      <c r="D37" s="2">
        <v>1.9627150981914403</v>
      </c>
      <c r="E37" s="2">
        <v>2.0990098261938974</v>
      </c>
      <c r="F37" s="2">
        <v>0</v>
      </c>
      <c r="G37" s="2">
        <v>0</v>
      </c>
      <c r="H37" s="2">
        <v>1.2783218628363568</v>
      </c>
      <c r="I37" s="2">
        <v>0.56572624902409485</v>
      </c>
      <c r="J37" s="2">
        <v>3.050667187963183</v>
      </c>
      <c r="K37" s="2">
        <v>2.5934495362897785</v>
      </c>
      <c r="L37" s="2">
        <v>4.0487668432233708</v>
      </c>
      <c r="M37" s="2">
        <v>4.2027352453009454</v>
      </c>
      <c r="N37" s="2">
        <v>4.7919131663672339</v>
      </c>
      <c r="O37" s="2">
        <v>4.7263744929542924</v>
      </c>
      <c r="P37" s="2">
        <v>3.3829954240937266</v>
      </c>
      <c r="Q37" s="2">
        <v>3.0266706338599381</v>
      </c>
      <c r="R37" s="2">
        <v>4.684889385182279</v>
      </c>
      <c r="S37" s="2">
        <v>5.2656202946685795</v>
      </c>
      <c r="T37" s="2">
        <v>5.6714346288854998</v>
      </c>
      <c r="U37" s="2">
        <v>3.8897253956625999</v>
      </c>
      <c r="V37" s="2">
        <v>2.8123479012978736</v>
      </c>
      <c r="W37" s="2">
        <v>3.1563202011914684</v>
      </c>
      <c r="X37" s="2">
        <v>1.5590092913517717</v>
      </c>
      <c r="Y37" s="2">
        <v>0</v>
      </c>
      <c r="Z37" s="17">
        <v>2.6232778207729552</v>
      </c>
      <c r="AA37" s="18">
        <v>4.313077232854341</v>
      </c>
      <c r="AB37" s="18">
        <v>2.8481395697315359</v>
      </c>
      <c r="AC37" s="18">
        <v>3.2614982077862775</v>
      </c>
      <c r="AD37" s="19">
        <v>2.7130384751952064</v>
      </c>
    </row>
    <row r="38" spans="1:30" x14ac:dyDescent="0.2">
      <c r="A38" s="356" t="s">
        <v>225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0.23680368173861027</v>
      </c>
      <c r="J38" s="2">
        <v>1.3979298778371672</v>
      </c>
      <c r="K38" s="2">
        <v>1.5175552907041736</v>
      </c>
      <c r="L38" s="2">
        <v>1.5852690167627206</v>
      </c>
      <c r="M38" s="2">
        <v>2.4787948267949593</v>
      </c>
      <c r="N38" s="2">
        <v>2.8963395326725547</v>
      </c>
      <c r="O38" s="2">
        <v>2.3232840495275653</v>
      </c>
      <c r="P38" s="2">
        <v>1.8076907172127776</v>
      </c>
      <c r="Q38" s="2">
        <v>1.3324026374993345</v>
      </c>
      <c r="R38" s="2">
        <v>2.4671377349538464</v>
      </c>
      <c r="S38" s="2">
        <v>2.4036264428841285</v>
      </c>
      <c r="T38" s="2">
        <v>1.1494270393550228</v>
      </c>
      <c r="U38" s="2">
        <v>0.30180378526465451</v>
      </c>
      <c r="V38" s="2">
        <v>0</v>
      </c>
      <c r="W38" s="2">
        <v>0</v>
      </c>
      <c r="X38" s="2">
        <v>1.5523767992637862</v>
      </c>
      <c r="Y38" s="2">
        <v>0</v>
      </c>
      <c r="Z38" s="17">
        <v>1.2027254489729384</v>
      </c>
      <c r="AA38" s="18">
        <v>2.2050801857917013</v>
      </c>
      <c r="AB38" s="18">
        <v>0.50060127064724391</v>
      </c>
      <c r="AC38" s="18">
        <v>1.3028023018039609</v>
      </c>
      <c r="AD38" s="19">
        <v>0.97710172635297077</v>
      </c>
    </row>
    <row r="39" spans="1:30" x14ac:dyDescent="0.2">
      <c r="A39" s="356" t="s">
        <v>226</v>
      </c>
      <c r="B39" s="2">
        <v>3.844260645109955</v>
      </c>
      <c r="C39" s="2">
        <v>6.2688852143606546</v>
      </c>
      <c r="D39" s="2">
        <v>3.98749840208052</v>
      </c>
      <c r="E39" s="2">
        <v>6.9673407653153845</v>
      </c>
      <c r="F39" s="2">
        <v>20.900924869828174</v>
      </c>
      <c r="G39" s="2">
        <v>3.0708733669637454</v>
      </c>
      <c r="H39" s="2">
        <v>4.0301124833110267</v>
      </c>
      <c r="I39" s="2">
        <v>4.267460042967663</v>
      </c>
      <c r="J39" s="2">
        <v>4.8969160790720574</v>
      </c>
      <c r="K39" s="2">
        <v>5.7855173355304057</v>
      </c>
      <c r="L39" s="2">
        <v>6.5115522028661914</v>
      </c>
      <c r="M39" s="2">
        <v>8.1913956163100217</v>
      </c>
      <c r="N39" s="2">
        <v>8.010966281185123</v>
      </c>
      <c r="O39" s="2">
        <v>7.864847881010868</v>
      </c>
      <c r="P39" s="2">
        <v>8.5832334293378238</v>
      </c>
      <c r="Q39" s="2">
        <v>10.580976827930174</v>
      </c>
      <c r="R39" s="2">
        <v>10.397508186365387</v>
      </c>
      <c r="S39" s="2">
        <v>9.1803283433404115</v>
      </c>
      <c r="T39" s="2">
        <v>10.528894358205381</v>
      </c>
      <c r="U39" s="2">
        <v>9.7125611270861683</v>
      </c>
      <c r="V39" s="2">
        <v>8.4593868215212922</v>
      </c>
      <c r="W39" s="2">
        <v>5.7038704568775582</v>
      </c>
      <c r="X39" s="2">
        <v>7.4577546887169763</v>
      </c>
      <c r="Y39" s="2">
        <v>5.4627783243117882</v>
      </c>
      <c r="Z39" s="17">
        <v>5.6138256266762268</v>
      </c>
      <c r="AA39" s="18">
        <v>9.1029768248616314</v>
      </c>
      <c r="AB39" s="18">
        <v>7.8875409627865265</v>
      </c>
      <c r="AC39" s="18">
        <v>7.5347811381081282</v>
      </c>
      <c r="AD39" s="19">
        <v>7.5277434895668653</v>
      </c>
    </row>
    <row r="40" spans="1:30" x14ac:dyDescent="0.2">
      <c r="A40" s="356" t="s">
        <v>227</v>
      </c>
      <c r="B40" s="2">
        <v>0</v>
      </c>
      <c r="C40" s="2">
        <v>0</v>
      </c>
      <c r="D40" s="2">
        <v>0</v>
      </c>
      <c r="E40" s="2">
        <v>1.1528679108160937</v>
      </c>
      <c r="F40" s="2">
        <v>2.5730845841414784</v>
      </c>
      <c r="G40" s="2">
        <v>1.2028858869560111</v>
      </c>
      <c r="H40" s="2">
        <v>1.5497748366288933</v>
      </c>
      <c r="I40" s="2">
        <v>1.482259369274783</v>
      </c>
      <c r="J40" s="2">
        <v>2.1551974156618301</v>
      </c>
      <c r="K40" s="2">
        <v>1.9890415206747816</v>
      </c>
      <c r="L40" s="2">
        <v>2.894597381937797</v>
      </c>
      <c r="M40" s="2">
        <v>3.1438744529775993</v>
      </c>
      <c r="N40" s="2">
        <v>3.2409999699589132</v>
      </c>
      <c r="O40" s="2">
        <v>3.2535629647467159</v>
      </c>
      <c r="P40" s="2">
        <v>2.8006526053705088</v>
      </c>
      <c r="Q40" s="2">
        <v>2.3439249378883331</v>
      </c>
      <c r="R40" s="2">
        <v>2.5576251100124674</v>
      </c>
      <c r="S40" s="2">
        <v>2.3874582069756416</v>
      </c>
      <c r="T40" s="2">
        <v>2.0350381807657967</v>
      </c>
      <c r="U40" s="2">
        <v>3.1178022629982869</v>
      </c>
      <c r="V40" s="2">
        <v>1.7364332921073102</v>
      </c>
      <c r="W40" s="2">
        <v>0.31434050985011963</v>
      </c>
      <c r="X40" s="2">
        <v>0.31294900436386236</v>
      </c>
      <c r="Y40" s="2">
        <v>0</v>
      </c>
      <c r="Z40" s="17">
        <v>2.202457496192614</v>
      </c>
      <c r="AA40" s="18">
        <v>2.7640372991587632</v>
      </c>
      <c r="AB40" s="18">
        <v>1.252760541680896</v>
      </c>
      <c r="AC40" s="18">
        <v>2.0730851123440908</v>
      </c>
      <c r="AD40" s="19">
        <v>1.7601821001711346</v>
      </c>
    </row>
    <row r="41" spans="1:30" x14ac:dyDescent="0.2">
      <c r="A41" s="356" t="s">
        <v>228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3.2489758804042514</v>
      </c>
      <c r="H41" s="2">
        <v>1.6958283526977393</v>
      </c>
      <c r="I41" s="2">
        <v>0.7504953492946832</v>
      </c>
      <c r="J41" s="2">
        <v>0.69285569837056538</v>
      </c>
      <c r="K41" s="2">
        <v>6.6917390214831479E-2</v>
      </c>
      <c r="L41" s="2">
        <v>9.9591664897368357E-2</v>
      </c>
      <c r="M41" s="2">
        <v>0.24614981030708394</v>
      </c>
      <c r="N41" s="2">
        <v>0.39271130127966114</v>
      </c>
      <c r="O41" s="2">
        <v>0.15561036032710274</v>
      </c>
      <c r="P41" s="2">
        <v>0.45787213501687501</v>
      </c>
      <c r="Q41" s="2">
        <v>0.2754554714740135</v>
      </c>
      <c r="R41" s="2">
        <v>0.19437325982423267</v>
      </c>
      <c r="S41" s="2">
        <v>0.53749095280200676</v>
      </c>
      <c r="T41" s="2">
        <v>0.30141124034488415</v>
      </c>
      <c r="U41" s="2">
        <v>0.15984263393013348</v>
      </c>
      <c r="V41" s="2">
        <v>0.22286184064451486</v>
      </c>
      <c r="W41" s="2">
        <v>0.77969303951143076</v>
      </c>
      <c r="X41" s="2">
        <v>1.3767070529631185</v>
      </c>
      <c r="Y41" s="2">
        <v>4.716401883010473</v>
      </c>
      <c r="Z41" s="17">
        <v>0.59197304429704534</v>
      </c>
      <c r="AA41" s="18">
        <v>0.33558558012064865</v>
      </c>
      <c r="AB41" s="18">
        <v>1.2594862817340926</v>
      </c>
      <c r="AC41" s="18">
        <v>0.72901496871726212</v>
      </c>
      <c r="AD41" s="19">
        <v>0.68213522155479023</v>
      </c>
    </row>
    <row r="42" spans="1:30" x14ac:dyDescent="0.2">
      <c r="A42" s="356" t="s">
        <v>229</v>
      </c>
      <c r="B42" s="2">
        <v>1.6575664284118461</v>
      </c>
      <c r="C42" s="2">
        <v>0</v>
      </c>
      <c r="D42" s="2">
        <v>0</v>
      </c>
      <c r="E42" s="2">
        <v>8.4103226348074216</v>
      </c>
      <c r="F42" s="2">
        <v>7.3413257637477578</v>
      </c>
      <c r="G42" s="2">
        <v>1.0962836748507234</v>
      </c>
      <c r="H42" s="2">
        <v>2.9625733502510303</v>
      </c>
      <c r="I42" s="2">
        <v>1.7410121622106656</v>
      </c>
      <c r="J42" s="2">
        <v>2.5146275321246154</v>
      </c>
      <c r="K42" s="2">
        <v>3.463374151012661</v>
      </c>
      <c r="L42" s="2">
        <v>4.8118225985073941</v>
      </c>
      <c r="M42" s="2">
        <v>5.2899299632696559</v>
      </c>
      <c r="N42" s="2">
        <v>6.1729282874673563</v>
      </c>
      <c r="O42" s="2">
        <v>6.1400706872077011</v>
      </c>
      <c r="P42" s="2">
        <v>5.4885995103251064</v>
      </c>
      <c r="Q42" s="2">
        <v>4.8965490682618222</v>
      </c>
      <c r="R42" s="2">
        <v>4.6617262042252925</v>
      </c>
      <c r="S42" s="2">
        <v>4.789925098464094</v>
      </c>
      <c r="T42" s="2">
        <v>5.3059678563656378</v>
      </c>
      <c r="U42" s="2">
        <v>5.0445126593119554</v>
      </c>
      <c r="V42" s="2">
        <v>4.5983745085285213</v>
      </c>
      <c r="W42" s="2">
        <v>4.0793617178231463</v>
      </c>
      <c r="X42" s="2">
        <v>3.7358341806408095</v>
      </c>
      <c r="Y42" s="2">
        <v>3.1828115098244512</v>
      </c>
      <c r="Z42" s="17">
        <v>3.4638899595626707</v>
      </c>
      <c r="AA42" s="18">
        <v>5.3582998093252288</v>
      </c>
      <c r="AB42" s="18">
        <v>4.3244770720824208</v>
      </c>
      <c r="AC42" s="18">
        <v>4.3822222803234396</v>
      </c>
      <c r="AD42" s="19">
        <v>4.0577291478183195</v>
      </c>
    </row>
    <row r="43" spans="1:30" x14ac:dyDescent="0.2">
      <c r="A43" s="356" t="s">
        <v>230</v>
      </c>
      <c r="B43" s="2">
        <v>0.5435927038282331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8.5461802902414424E-2</v>
      </c>
      <c r="J43" s="2">
        <v>0.2046656097581766</v>
      </c>
      <c r="K43" s="2">
        <v>0.16746103207273158</v>
      </c>
      <c r="L43" s="2">
        <v>0.40667773790442724</v>
      </c>
      <c r="M43" s="2">
        <v>0.58702470529869133</v>
      </c>
      <c r="N43" s="2">
        <v>0.7808849426938298</v>
      </c>
      <c r="O43" s="2">
        <v>0.50824286388354867</v>
      </c>
      <c r="P43" s="2">
        <v>0.52785461605259687</v>
      </c>
      <c r="Q43" s="2">
        <v>0.32910012922421361</v>
      </c>
      <c r="R43" s="2">
        <v>0.38249985582350088</v>
      </c>
      <c r="S43" s="2">
        <v>0.67025050175317935</v>
      </c>
      <c r="T43" s="2">
        <v>0.3391082608586356</v>
      </c>
      <c r="U43" s="2">
        <v>0.13232855933105303</v>
      </c>
      <c r="V43" s="2">
        <v>0</v>
      </c>
      <c r="W43" s="2">
        <v>0</v>
      </c>
      <c r="X43" s="2">
        <v>0.29157772657077169</v>
      </c>
      <c r="Y43" s="2">
        <v>0</v>
      </c>
      <c r="Z43" s="17">
        <v>0.2418818146560735</v>
      </c>
      <c r="AA43" s="18">
        <v>0.5331388182384782</v>
      </c>
      <c r="AB43" s="18">
        <v>0.12716909112674338</v>
      </c>
      <c r="AC43" s="18">
        <v>0.30072990800709837</v>
      </c>
      <c r="AD43" s="19">
        <v>0.24819712699816687</v>
      </c>
    </row>
    <row r="44" spans="1:30" x14ac:dyDescent="0.2">
      <c r="A44" s="356" t="s">
        <v>231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0.36218204414265004</v>
      </c>
      <c r="I44" s="2">
        <v>1.0077657044719797</v>
      </c>
      <c r="J44" s="2">
        <v>0.7230666609998837</v>
      </c>
      <c r="K44" s="2">
        <v>1.5723061809397021</v>
      </c>
      <c r="L44" s="2">
        <v>1.7509514624784419</v>
      </c>
      <c r="M44" s="2">
        <v>1.6975550112425137</v>
      </c>
      <c r="N44" s="2">
        <v>1.8187119266500369</v>
      </c>
      <c r="O44" s="2">
        <v>1.7302157823489941</v>
      </c>
      <c r="P44" s="2">
        <v>1.1448779246540735</v>
      </c>
      <c r="Q44" s="2">
        <v>1.1263449824744365</v>
      </c>
      <c r="R44" s="2">
        <v>0.94236194543750418</v>
      </c>
      <c r="S44" s="2">
        <v>0.82895793948237606</v>
      </c>
      <c r="T44" s="2">
        <v>1.6115180563556666</v>
      </c>
      <c r="U44" s="2">
        <v>3.1087466831987633</v>
      </c>
      <c r="V44" s="2">
        <v>4.8310111950863517</v>
      </c>
      <c r="W44" s="2">
        <v>2.9572731621142374</v>
      </c>
      <c r="X44" s="2">
        <v>3.4534551944034741</v>
      </c>
      <c r="Y44" s="2">
        <v>4.0470222970938501</v>
      </c>
      <c r="Z44" s="17">
        <v>1.1856378440458617</v>
      </c>
      <c r="AA44" s="18">
        <v>1.2652450835079037</v>
      </c>
      <c r="AB44" s="18">
        <v>3.3348377647087237</v>
      </c>
      <c r="AC44" s="18">
        <v>1.9285735640874964</v>
      </c>
      <c r="AD44" s="19">
        <v>1.4464301730656224</v>
      </c>
    </row>
    <row r="45" spans="1:30" x14ac:dyDescent="0.2">
      <c r="A45" s="356" t="s">
        <v>232</v>
      </c>
      <c r="B45" s="2">
        <v>0.89562545822262818</v>
      </c>
      <c r="C45" s="2">
        <v>1.2257534521990516</v>
      </c>
      <c r="D45" s="2">
        <v>1.7761316517030008</v>
      </c>
      <c r="E45" s="2">
        <v>0</v>
      </c>
      <c r="F45" s="2">
        <v>0</v>
      </c>
      <c r="G45" s="2">
        <v>2.7276555125649646</v>
      </c>
      <c r="H45" s="2">
        <v>3.1423221825331575</v>
      </c>
      <c r="I45" s="2">
        <v>3.9092644671106513</v>
      </c>
      <c r="J45" s="2">
        <v>4.157561277956983</v>
      </c>
      <c r="K45" s="2">
        <v>3.1072015682378002</v>
      </c>
      <c r="L45" s="2">
        <v>2.832329184462488</v>
      </c>
      <c r="M45" s="2">
        <v>2.7027814092450231</v>
      </c>
      <c r="N45" s="2">
        <v>2.2964103966161602</v>
      </c>
      <c r="O45" s="2">
        <v>1.3345264462200581</v>
      </c>
      <c r="P45" s="2">
        <v>1.4747151918656141</v>
      </c>
      <c r="Q45" s="2">
        <v>1.5506227028708939</v>
      </c>
      <c r="R45" s="2">
        <v>1.401843479687523</v>
      </c>
      <c r="S45" s="2">
        <v>0.79294210614940153</v>
      </c>
      <c r="T45" s="2">
        <v>1.0728387935531061</v>
      </c>
      <c r="U45" s="2">
        <v>1.0427241111683248</v>
      </c>
      <c r="V45" s="2">
        <v>0.43177406480484115</v>
      </c>
      <c r="W45" s="2">
        <v>0.27820571054267806</v>
      </c>
      <c r="X45" s="2">
        <v>0.49122891249448636</v>
      </c>
      <c r="Y45" s="2">
        <v>1.8344019666377609</v>
      </c>
      <c r="Z45" s="17">
        <v>3.3085766815910174</v>
      </c>
      <c r="AA45" s="18">
        <v>1.4751767205682753</v>
      </c>
      <c r="AB45" s="18">
        <v>0.85852892653353285</v>
      </c>
      <c r="AC45" s="18">
        <v>1.880760776230942</v>
      </c>
      <c r="AD45" s="19">
        <v>1.6866191686186081</v>
      </c>
    </row>
    <row r="46" spans="1:30" x14ac:dyDescent="0.2">
      <c r="A46" s="356" t="s">
        <v>233</v>
      </c>
      <c r="B46" s="2">
        <v>0</v>
      </c>
      <c r="C46" s="2">
        <v>0</v>
      </c>
      <c r="D46" s="2">
        <v>0</v>
      </c>
      <c r="E46" s="2">
        <v>5.4191788781929269</v>
      </c>
      <c r="F46" s="2">
        <v>0</v>
      </c>
      <c r="G46" s="2">
        <v>0.32780180222375993</v>
      </c>
      <c r="H46" s="2">
        <v>0</v>
      </c>
      <c r="I46" s="2">
        <v>0</v>
      </c>
      <c r="J46" s="2">
        <v>0.11380046692747529</v>
      </c>
      <c r="K46" s="2">
        <v>9.3113560527099834E-2</v>
      </c>
      <c r="L46" s="2">
        <v>0.34669902116657647</v>
      </c>
      <c r="M46" s="2">
        <v>0.55215099470986839</v>
      </c>
      <c r="N46" s="2">
        <v>0.26505423410910411</v>
      </c>
      <c r="O46" s="2">
        <v>7.3169918662204542E-2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0.77296715072864208</v>
      </c>
      <c r="X46" s="2">
        <v>1.3648311248023222</v>
      </c>
      <c r="Y46" s="2">
        <v>2.0513766826763939</v>
      </c>
      <c r="Z46" s="17">
        <v>0.18429400722183664</v>
      </c>
      <c r="AA46" s="18">
        <v>5.6370692128551447E-2</v>
      </c>
      <c r="AB46" s="18">
        <v>0.69819582636789301</v>
      </c>
      <c r="AC46" s="18">
        <v>0.31295350857276039</v>
      </c>
      <c r="AD46" s="19">
        <v>0.47417265978026563</v>
      </c>
    </row>
    <row r="47" spans="1:30" x14ac:dyDescent="0.2">
      <c r="A47" s="356" t="s">
        <v>234</v>
      </c>
      <c r="B47" s="2">
        <v>11.323927571434615</v>
      </c>
      <c r="C47" s="2">
        <v>11.164832286686433</v>
      </c>
      <c r="D47" s="2">
        <v>0</v>
      </c>
      <c r="E47" s="2">
        <v>2.8390258348551582</v>
      </c>
      <c r="F47" s="2">
        <v>0</v>
      </c>
      <c r="G47" s="2">
        <v>2.2847553914292518</v>
      </c>
      <c r="H47" s="2">
        <v>5.1381520210536165</v>
      </c>
      <c r="I47" s="2">
        <v>6.1008762878141738</v>
      </c>
      <c r="J47" s="2">
        <v>8.477733834469408</v>
      </c>
      <c r="K47" s="2">
        <v>9.26703704526523</v>
      </c>
      <c r="L47" s="2">
        <v>6.5447511104478755</v>
      </c>
      <c r="M47" s="2">
        <v>7.7242402042299725</v>
      </c>
      <c r="N47" s="2">
        <v>7.1814219863189521</v>
      </c>
      <c r="O47" s="2">
        <v>7.3714128205670777</v>
      </c>
      <c r="P47" s="2">
        <v>6.3544048233523016</v>
      </c>
      <c r="Q47" s="2">
        <v>7.6101987697595703</v>
      </c>
      <c r="R47" s="2">
        <v>6.0464386488621313</v>
      </c>
      <c r="S47" s="2">
        <v>4.2801176780793817</v>
      </c>
      <c r="T47" s="2">
        <v>5.6469958746260414</v>
      </c>
      <c r="U47" s="2">
        <v>5.3917642943033357</v>
      </c>
      <c r="V47" s="2">
        <v>4.1160167776670429</v>
      </c>
      <c r="W47" s="2">
        <v>2.2953636775329049</v>
      </c>
      <c r="X47" s="2">
        <v>3.5704926012505309</v>
      </c>
      <c r="Y47" s="2">
        <v>3.2779986320187535</v>
      </c>
      <c r="Z47" s="17">
        <v>7.2087984172133792</v>
      </c>
      <c r="AA47" s="18">
        <v>6.4739991211565693</v>
      </c>
      <c r="AB47" s="18">
        <v>4.0497719762331021</v>
      </c>
      <c r="AC47" s="18">
        <v>5.9108565048676835</v>
      </c>
      <c r="AD47" s="19">
        <v>5.5836649238343226</v>
      </c>
    </row>
    <row r="48" spans="1:30" x14ac:dyDescent="0.2">
      <c r="A48" s="356" t="s">
        <v>235</v>
      </c>
      <c r="B48" s="2">
        <v>10.182104108755599</v>
      </c>
      <c r="C48" s="2">
        <v>12.653401501360106</v>
      </c>
      <c r="D48" s="2">
        <v>14.751169471979045</v>
      </c>
      <c r="E48" s="2">
        <v>15.775519176505256</v>
      </c>
      <c r="F48" s="2">
        <v>17.387474064547533</v>
      </c>
      <c r="G48" s="2">
        <v>7.6781747334559354</v>
      </c>
      <c r="H48" s="2">
        <v>2.5019213647102077</v>
      </c>
      <c r="I48" s="2">
        <v>6.0396350114043287</v>
      </c>
      <c r="J48" s="2">
        <v>4.9661362195435288</v>
      </c>
      <c r="K48" s="2">
        <v>8.0879459565798726</v>
      </c>
      <c r="L48" s="2">
        <v>8.8858733924325168</v>
      </c>
      <c r="M48" s="2">
        <v>9.5133018321147453</v>
      </c>
      <c r="N48" s="2">
        <v>10.872222449489431</v>
      </c>
      <c r="O48" s="2">
        <v>10.902477007481878</v>
      </c>
      <c r="P48" s="2">
        <v>12.459727740967969</v>
      </c>
      <c r="Q48" s="2">
        <v>11.542724899623879</v>
      </c>
      <c r="R48" s="2">
        <v>11.612714305597784</v>
      </c>
      <c r="S48" s="2">
        <v>12.790980668402128</v>
      </c>
      <c r="T48" s="2">
        <v>12.50291932787983</v>
      </c>
      <c r="U48" s="2">
        <v>11.951769131465085</v>
      </c>
      <c r="V48" s="2">
        <v>12.944078263785228</v>
      </c>
      <c r="W48" s="2">
        <v>11.652269185069802</v>
      </c>
      <c r="X48" s="2">
        <v>14.124775180744653</v>
      </c>
      <c r="Y48" s="2">
        <v>10.630009104628613</v>
      </c>
      <c r="Z48" s="17">
        <v>6.6658022961308658</v>
      </c>
      <c r="AA48" s="18">
        <v>11.69680784526051</v>
      </c>
      <c r="AB48" s="18">
        <v>12.300970032262201</v>
      </c>
      <c r="AC48" s="18">
        <v>10.221193391217859</v>
      </c>
      <c r="AD48" s="19">
        <v>10.93372183743854</v>
      </c>
    </row>
    <row r="49" spans="1:30" x14ac:dyDescent="0.2">
      <c r="A49" s="356" t="s">
        <v>236</v>
      </c>
      <c r="B49" s="2">
        <v>0.5435927038282331</v>
      </c>
      <c r="C49" s="2">
        <v>0</v>
      </c>
      <c r="D49" s="2">
        <v>1.0780088909265291</v>
      </c>
      <c r="E49" s="2">
        <v>0</v>
      </c>
      <c r="F49" s="2">
        <v>0</v>
      </c>
      <c r="G49" s="2">
        <v>3.5754488840652714</v>
      </c>
      <c r="H49" s="2">
        <v>1.3181278290840159</v>
      </c>
      <c r="I49" s="2">
        <v>0.86571790875926424</v>
      </c>
      <c r="J49" s="2">
        <v>0.56932844196107879</v>
      </c>
      <c r="K49" s="2">
        <v>0.77024014056882761</v>
      </c>
      <c r="L49" s="2">
        <v>0.72868882973912275</v>
      </c>
      <c r="M49" s="2">
        <v>0.50704300454166762</v>
      </c>
      <c r="N49" s="2">
        <v>0.42126775874425876</v>
      </c>
      <c r="O49" s="2">
        <v>0.25922658882415806</v>
      </c>
      <c r="P49" s="2">
        <v>0.25140078808172817</v>
      </c>
      <c r="Q49" s="2">
        <v>0.17460900519082079</v>
      </c>
      <c r="R49" s="2">
        <v>0.54992871421172274</v>
      </c>
      <c r="S49" s="2">
        <v>0.56294083856638544</v>
      </c>
      <c r="T49" s="2">
        <v>0.34776675852783562</v>
      </c>
      <c r="U49" s="2">
        <v>0</v>
      </c>
      <c r="V49" s="2">
        <v>0</v>
      </c>
      <c r="W49" s="2">
        <v>0.33026797297869037</v>
      </c>
      <c r="X49" s="2">
        <v>0</v>
      </c>
      <c r="Y49" s="2">
        <v>0.43824890757946811</v>
      </c>
      <c r="Z49" s="17">
        <v>0.79319102577566281</v>
      </c>
      <c r="AA49" s="18">
        <v>0.36989561560317896</v>
      </c>
      <c r="AB49" s="18">
        <v>0.18604727318099901</v>
      </c>
      <c r="AC49" s="18">
        <v>0.44971130485328026</v>
      </c>
      <c r="AD49" s="19">
        <v>0.55382724859079491</v>
      </c>
    </row>
    <row r="50" spans="1:30" x14ac:dyDescent="0.2">
      <c r="A50" s="356" t="s">
        <v>237</v>
      </c>
      <c r="B50" s="2">
        <v>0.39161701338920329</v>
      </c>
      <c r="C50" s="2">
        <v>1.1536000088378437</v>
      </c>
      <c r="D50" s="2">
        <v>1.6715804352219965</v>
      </c>
      <c r="E50" s="2">
        <v>0</v>
      </c>
      <c r="F50" s="2">
        <v>0</v>
      </c>
      <c r="G50" s="2">
        <v>0.26413755901717728</v>
      </c>
      <c r="H50" s="2">
        <v>0.88659276440256118</v>
      </c>
      <c r="I50" s="2">
        <v>2.8295042237000168</v>
      </c>
      <c r="J50" s="2">
        <v>2.0956923331247492</v>
      </c>
      <c r="K50" s="2">
        <v>3.4988732934755657</v>
      </c>
      <c r="L50" s="2">
        <v>4.5619187122697724</v>
      </c>
      <c r="M50" s="2">
        <v>4.5078194386274131</v>
      </c>
      <c r="N50" s="2">
        <v>4.2042000336319747</v>
      </c>
      <c r="O50" s="2">
        <v>4.2352315239620797</v>
      </c>
      <c r="P50" s="2">
        <v>6.0965861184770764</v>
      </c>
      <c r="Q50" s="2">
        <v>8.1185308041764124</v>
      </c>
      <c r="R50" s="2">
        <v>8.0630488476605962</v>
      </c>
      <c r="S50" s="2">
        <v>7.8421351466990599</v>
      </c>
      <c r="T50" s="2">
        <v>5.1442690597945768</v>
      </c>
      <c r="U50" s="2">
        <v>4.4014516550440277</v>
      </c>
      <c r="V50" s="2">
        <v>3.6177351616257556</v>
      </c>
      <c r="W50" s="2">
        <v>3.592510778034975</v>
      </c>
      <c r="X50" s="2">
        <v>2.711721624299392</v>
      </c>
      <c r="Y50" s="2">
        <v>2.4089256046109928</v>
      </c>
      <c r="Z50" s="17">
        <v>3.0634001276000133</v>
      </c>
      <c r="AA50" s="18">
        <v>6.4266220791012003</v>
      </c>
      <c r="AB50" s="18">
        <v>3.6461023139016202</v>
      </c>
      <c r="AC50" s="18">
        <v>4.3787081735342781</v>
      </c>
      <c r="AD50" s="19">
        <v>3.4290700891701342</v>
      </c>
    </row>
    <row r="51" spans="1:30" x14ac:dyDescent="0.2">
      <c r="A51" s="356" t="s">
        <v>238</v>
      </c>
      <c r="B51" s="2">
        <v>3.2834884303297298</v>
      </c>
      <c r="C51" s="2">
        <v>0</v>
      </c>
      <c r="D51" s="2">
        <v>0</v>
      </c>
      <c r="E51" s="2">
        <v>0</v>
      </c>
      <c r="F51" s="2">
        <v>0</v>
      </c>
      <c r="G51" s="2">
        <v>2.0113075412662185</v>
      </c>
      <c r="H51" s="2">
        <v>2.3248834445550552</v>
      </c>
      <c r="I51" s="2">
        <v>1.4793547848286754</v>
      </c>
      <c r="J51" s="2">
        <v>1.5513011518865056</v>
      </c>
      <c r="K51" s="2">
        <v>1.3005607071083125</v>
      </c>
      <c r="L51" s="2">
        <v>0.88254936113630389</v>
      </c>
      <c r="M51" s="2">
        <v>1.0968547970436366</v>
      </c>
      <c r="N51" s="2">
        <v>0.95640148154058513</v>
      </c>
      <c r="O51" s="2">
        <v>0.72477342770950548</v>
      </c>
      <c r="P51" s="2">
        <v>0.46668883119852961</v>
      </c>
      <c r="Q51" s="2">
        <v>0.61802439779180418</v>
      </c>
      <c r="R51" s="2">
        <v>0.70950728288333853</v>
      </c>
      <c r="S51" s="2">
        <v>0.49739237878616066</v>
      </c>
      <c r="T51" s="2">
        <v>1.2954308396985665</v>
      </c>
      <c r="U51" s="2">
        <v>0.23419671875332679</v>
      </c>
      <c r="V51" s="2">
        <v>0</v>
      </c>
      <c r="W51" s="2">
        <v>0</v>
      </c>
      <c r="X51" s="2">
        <v>0</v>
      </c>
      <c r="Y51" s="2">
        <v>0</v>
      </c>
      <c r="Z51" s="17">
        <v>1.4392507077597481</v>
      </c>
      <c r="AA51" s="18">
        <v>0.66213129998498721</v>
      </c>
      <c r="AB51" s="18">
        <v>0.25493792640864887</v>
      </c>
      <c r="AC51" s="18">
        <v>0.78543997805112808</v>
      </c>
      <c r="AD51" s="19">
        <v>0.80969648235484393</v>
      </c>
    </row>
    <row r="52" spans="1:30" x14ac:dyDescent="0.2">
      <c r="A52" s="356" t="s">
        <v>239</v>
      </c>
      <c r="B52" s="2">
        <v>1.7523632599762999</v>
      </c>
      <c r="C52" s="2">
        <v>4.1425307475276405</v>
      </c>
      <c r="D52" s="2">
        <v>0</v>
      </c>
      <c r="E52" s="2">
        <v>0</v>
      </c>
      <c r="F52" s="2">
        <v>0</v>
      </c>
      <c r="G52" s="2">
        <v>0</v>
      </c>
      <c r="H52" s="2">
        <v>4.8161320915991723</v>
      </c>
      <c r="I52" s="2">
        <v>2.9448026550742519</v>
      </c>
      <c r="J52" s="2">
        <v>4.6648577511240985</v>
      </c>
      <c r="K52" s="2">
        <v>5.9280878989095243</v>
      </c>
      <c r="L52" s="2">
        <v>6.7484748931044338</v>
      </c>
      <c r="M52" s="2">
        <v>6.8450282018934248</v>
      </c>
      <c r="N52" s="2">
        <v>6.8641585282511981</v>
      </c>
      <c r="O52" s="2">
        <v>6.6053561034710331</v>
      </c>
      <c r="P52" s="2">
        <v>6.1572607376959239</v>
      </c>
      <c r="Q52" s="2">
        <v>6.4832660808061089</v>
      </c>
      <c r="R52" s="2">
        <v>6.4728652625342757</v>
      </c>
      <c r="S52" s="2">
        <v>5.21519773510063</v>
      </c>
      <c r="T52" s="2">
        <v>7.0041179038802861</v>
      </c>
      <c r="U52" s="2">
        <v>6.7979966095265327</v>
      </c>
      <c r="V52" s="2">
        <v>4.0275649654039976</v>
      </c>
      <c r="W52" s="2">
        <v>5.0358529141015937</v>
      </c>
      <c r="X52" s="2">
        <v>2.130650140387492</v>
      </c>
      <c r="Y52" s="2">
        <v>6.5016603698977855</v>
      </c>
      <c r="Z52" s="17">
        <v>5.3245639152841511</v>
      </c>
      <c r="AA52" s="18">
        <v>6.2996840746431957</v>
      </c>
      <c r="AB52" s="18">
        <v>5.2496404838662807</v>
      </c>
      <c r="AC52" s="18">
        <v>5.6246294912645425</v>
      </c>
      <c r="AD52" s="19">
        <v>4.4640927020944039</v>
      </c>
    </row>
    <row r="53" spans="1:30" x14ac:dyDescent="0.2">
      <c r="A53" s="356" t="s">
        <v>240</v>
      </c>
      <c r="B53" s="2">
        <v>4.1020797032501974</v>
      </c>
      <c r="C53" s="2">
        <v>1.8436791108783535</v>
      </c>
      <c r="D53" s="2">
        <v>8.1349112308731026</v>
      </c>
      <c r="E53" s="2">
        <v>2.8570284965075605</v>
      </c>
      <c r="F53" s="2">
        <v>2.493884934017486</v>
      </c>
      <c r="G53" s="2">
        <v>7.0947998456455661</v>
      </c>
      <c r="H53" s="2">
        <v>1.8304371559850974</v>
      </c>
      <c r="I53" s="2">
        <v>1.7436740017077279</v>
      </c>
      <c r="J53" s="2">
        <v>1.2939102546111148</v>
      </c>
      <c r="K53" s="2">
        <v>1.1417901363115062</v>
      </c>
      <c r="L53" s="2">
        <v>0.91409964027311286</v>
      </c>
      <c r="M53" s="2">
        <v>1.153563671004237</v>
      </c>
      <c r="N53" s="2">
        <v>1.6236674742162589</v>
      </c>
      <c r="O53" s="2">
        <v>1.676133319011365</v>
      </c>
      <c r="P53" s="2">
        <v>2.1213509887002577</v>
      </c>
      <c r="Q53" s="2">
        <v>2.3064376703069422</v>
      </c>
      <c r="R53" s="2">
        <v>2.5646812944452058</v>
      </c>
      <c r="S53" s="2">
        <v>3.7711813536958569</v>
      </c>
      <c r="T53" s="2">
        <v>3.5741742935916818</v>
      </c>
      <c r="U53" s="2">
        <v>1.7160499310217923</v>
      </c>
      <c r="V53" s="2">
        <v>6.4366599080606255</v>
      </c>
      <c r="W53" s="2">
        <v>4.7317336608603355</v>
      </c>
      <c r="X53" s="2">
        <v>2.9966784149886272</v>
      </c>
      <c r="Y53" s="2">
        <v>0</v>
      </c>
      <c r="Z53" s="17">
        <v>1.3462458099821326</v>
      </c>
      <c r="AA53" s="18">
        <v>2.343908683395981</v>
      </c>
      <c r="AB53" s="18">
        <v>3.2425493680871771</v>
      </c>
      <c r="AC53" s="18">
        <v>2.3109012871550969</v>
      </c>
      <c r="AD53" s="19">
        <v>2.8384419370818339</v>
      </c>
    </row>
    <row r="54" spans="1:30" x14ac:dyDescent="0.2">
      <c r="A54" s="356" t="s">
        <v>241</v>
      </c>
      <c r="B54" s="2">
        <v>0</v>
      </c>
      <c r="C54" s="2">
        <v>0</v>
      </c>
      <c r="D54" s="2">
        <v>5.0672960513558225</v>
      </c>
      <c r="E54" s="2">
        <v>0</v>
      </c>
      <c r="F54" s="2">
        <v>10.693513573649028</v>
      </c>
      <c r="G54" s="2">
        <v>2.7930251922805085</v>
      </c>
      <c r="H54" s="2">
        <v>2.3174966809822686</v>
      </c>
      <c r="I54" s="2">
        <v>2.3533467963069215</v>
      </c>
      <c r="J54" s="2">
        <v>2.8872327705665395</v>
      </c>
      <c r="K54" s="2">
        <v>2.3079962610615681</v>
      </c>
      <c r="L54" s="2">
        <v>2.9539437527632733</v>
      </c>
      <c r="M54" s="2">
        <v>2.9692990335785927</v>
      </c>
      <c r="N54" s="2">
        <v>3.6490867221025134</v>
      </c>
      <c r="O54" s="2">
        <v>3.7185969384669191</v>
      </c>
      <c r="P54" s="2">
        <v>2.9947195052713012</v>
      </c>
      <c r="Q54" s="2">
        <v>3.3577584090164252</v>
      </c>
      <c r="R54" s="2">
        <v>3.9467545491881437</v>
      </c>
      <c r="S54" s="2">
        <v>5.1946563386058502</v>
      </c>
      <c r="T54" s="2">
        <v>5.1167544026893479</v>
      </c>
      <c r="U54" s="2">
        <v>5.425728037522334</v>
      </c>
      <c r="V54" s="2">
        <v>3.5571832971278639</v>
      </c>
      <c r="W54" s="2">
        <v>4.5080680799218467</v>
      </c>
      <c r="X54" s="2">
        <v>2.1247680313049315</v>
      </c>
      <c r="Y54" s="2">
        <v>3.6796898393342858</v>
      </c>
      <c r="Z54" s="17">
        <v>2.6315525492098608</v>
      </c>
      <c r="AA54" s="18">
        <v>3.8102620771085252</v>
      </c>
      <c r="AB54" s="18">
        <v>4.0686986146501019</v>
      </c>
      <c r="AC54" s="18">
        <v>3.5035044136561631</v>
      </c>
      <c r="AD54" s="19">
        <v>3.4007047609623449</v>
      </c>
    </row>
    <row r="55" spans="1:30" x14ac:dyDescent="0.2">
      <c r="A55" s="356" t="s">
        <v>242</v>
      </c>
      <c r="B55" s="2">
        <v>2.4032959497159267</v>
      </c>
      <c r="C55" s="2">
        <v>4.3945626111770144</v>
      </c>
      <c r="D55" s="2">
        <v>3.068079459152393</v>
      </c>
      <c r="E55" s="2">
        <v>9.1239195090336089</v>
      </c>
      <c r="F55" s="2">
        <v>0</v>
      </c>
      <c r="G55" s="2">
        <v>4.0563583620311565</v>
      </c>
      <c r="H55" s="2">
        <v>2.7222083595325235</v>
      </c>
      <c r="I55" s="2">
        <v>2.4493640528308309</v>
      </c>
      <c r="J55" s="2">
        <v>2.8349079891750191</v>
      </c>
      <c r="K55" s="2">
        <v>3.0712812865779608</v>
      </c>
      <c r="L55" s="2">
        <v>2.9172540106665932</v>
      </c>
      <c r="M55" s="2">
        <v>1.3960714629681947</v>
      </c>
      <c r="N55" s="2">
        <v>1.4214576043755529</v>
      </c>
      <c r="O55" s="2">
        <v>0.6817523570863685</v>
      </c>
      <c r="P55" s="2">
        <v>0.87560017318747463</v>
      </c>
      <c r="Q55" s="2">
        <v>1.2511638410468029</v>
      </c>
      <c r="R55" s="2">
        <v>1.3569397936948473</v>
      </c>
      <c r="S55" s="2">
        <v>1.6437922057247114</v>
      </c>
      <c r="T55" s="2">
        <v>1.6724163431943848</v>
      </c>
      <c r="U55" s="2">
        <v>1.5679997757368118</v>
      </c>
      <c r="V55" s="2">
        <v>1.9116364151030316</v>
      </c>
      <c r="W55" s="2">
        <v>1.2879394176617718</v>
      </c>
      <c r="X55" s="2">
        <v>0.2384985295228062</v>
      </c>
      <c r="Y55" s="2">
        <v>0.35846949371597436</v>
      </c>
      <c r="Z55" s="17">
        <v>2.5651811936251869</v>
      </c>
      <c r="AA55" s="18">
        <v>1.205117662519293</v>
      </c>
      <c r="AB55" s="18">
        <v>1.1728266624891299</v>
      </c>
      <c r="AC55" s="18">
        <v>1.6477085062112036</v>
      </c>
      <c r="AD55" s="19">
        <v>2.1960403751213233</v>
      </c>
    </row>
    <row r="56" spans="1:30" x14ac:dyDescent="0.2">
      <c r="A56" s="356" t="s">
        <v>243</v>
      </c>
      <c r="B56" s="2">
        <v>3.3488556005442689</v>
      </c>
      <c r="C56" s="2">
        <v>4.583245457793705</v>
      </c>
      <c r="D56" s="2">
        <v>3.6346458793957601</v>
      </c>
      <c r="E56" s="2">
        <v>0</v>
      </c>
      <c r="F56" s="2">
        <v>0</v>
      </c>
      <c r="G56" s="2">
        <v>0.9162022584056515</v>
      </c>
      <c r="H56" s="2">
        <v>0.42634335926230033</v>
      </c>
      <c r="I56" s="2">
        <v>1.6812962273178416</v>
      </c>
      <c r="J56" s="2">
        <v>0.8150480828616733</v>
      </c>
      <c r="K56" s="2">
        <v>0.90677575252459086</v>
      </c>
      <c r="L56" s="2">
        <v>0.83497133742428398</v>
      </c>
      <c r="M56" s="2">
        <v>0.63476550938177589</v>
      </c>
      <c r="N56" s="2">
        <v>0.57692533426782111</v>
      </c>
      <c r="O56" s="2">
        <v>0.91396578321358812</v>
      </c>
      <c r="P56" s="2">
        <v>0.76874003358932053</v>
      </c>
      <c r="Q56" s="2">
        <v>0.6751141688603729</v>
      </c>
      <c r="R56" s="2">
        <v>0.8962770422419204</v>
      </c>
      <c r="S56" s="2">
        <v>1.3770998048641823</v>
      </c>
      <c r="T56" s="2">
        <v>1.0602719384680026</v>
      </c>
      <c r="U56" s="2">
        <v>1.2141328791074126</v>
      </c>
      <c r="V56" s="2">
        <v>2.7258964478127758</v>
      </c>
      <c r="W56" s="2">
        <v>2.0606382309527604</v>
      </c>
      <c r="X56" s="2">
        <v>0.69963508042399347</v>
      </c>
      <c r="Y56" s="2">
        <v>1.0515697248420208</v>
      </c>
      <c r="Z56" s="17">
        <v>0.88320004479541103</v>
      </c>
      <c r="AA56" s="18">
        <v>0.86802036117286752</v>
      </c>
      <c r="AB56" s="18">
        <v>1.4686907169344945</v>
      </c>
      <c r="AC56" s="18">
        <v>1.0733037076342575</v>
      </c>
      <c r="AD56" s="19">
        <v>1.3251006638981677</v>
      </c>
    </row>
    <row r="57" spans="1:30" x14ac:dyDescent="0.2">
      <c r="A57" s="356" t="s">
        <v>60</v>
      </c>
      <c r="B57" s="2">
        <v>1.8439313029260829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2.0471973628116205</v>
      </c>
      <c r="I57" s="2">
        <v>1.355327922514548</v>
      </c>
      <c r="J57" s="2">
        <v>1.0932292130266985</v>
      </c>
      <c r="K57" s="2">
        <v>1.023160716598404</v>
      </c>
      <c r="L57" s="2">
        <v>1.1375166127162721</v>
      </c>
      <c r="M57" s="2">
        <v>1.3182617431138299</v>
      </c>
      <c r="N57" s="2">
        <v>1.9769518241439576</v>
      </c>
      <c r="O57" s="2">
        <v>2.315028583715236</v>
      </c>
      <c r="P57" s="2">
        <v>2.3854183321014895</v>
      </c>
      <c r="Q57" s="2">
        <v>2.6808862870624584</v>
      </c>
      <c r="R57" s="2">
        <v>2.3170004038670795</v>
      </c>
      <c r="S57" s="2">
        <v>2.1844101656153554</v>
      </c>
      <c r="T57" s="2">
        <v>0.87751886956415592</v>
      </c>
      <c r="U57" s="2">
        <v>7.0916619849897569E-2</v>
      </c>
      <c r="V57" s="2">
        <v>0.46170796679641751</v>
      </c>
      <c r="W57" s="2">
        <v>0.27782043906715409</v>
      </c>
      <c r="X57" s="2">
        <v>1.1880373448210448</v>
      </c>
      <c r="Y57" s="2">
        <v>1.0483436707754623</v>
      </c>
      <c r="Z57" s="17">
        <v>1.3291155951302287</v>
      </c>
      <c r="AA57" s="18">
        <v>2.3099492660842627</v>
      </c>
      <c r="AB57" s="18">
        <v>0.65405748514568873</v>
      </c>
      <c r="AC57" s="18">
        <v>1.4310407821200597</v>
      </c>
      <c r="AD57" s="19">
        <v>1.1501110575452984</v>
      </c>
    </row>
    <row r="58" spans="1:30" x14ac:dyDescent="0.2">
      <c r="A58" s="356" t="s">
        <v>244</v>
      </c>
      <c r="B58" s="2">
        <v>1.6575664284118461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0.8815367831742168</v>
      </c>
      <c r="I58" s="2">
        <v>0.63210762150381095</v>
      </c>
      <c r="J58" s="2">
        <v>0.89520143171213151</v>
      </c>
      <c r="K58" s="2">
        <v>1.1734886980066901</v>
      </c>
      <c r="L58" s="2">
        <v>1.0571551146396758</v>
      </c>
      <c r="M58" s="2">
        <v>0.65079941274143038</v>
      </c>
      <c r="N58" s="2">
        <v>0.74980392942741236</v>
      </c>
      <c r="O58" s="2">
        <v>0.64408421266526228</v>
      </c>
      <c r="P58" s="2">
        <v>1.0508541934417861</v>
      </c>
      <c r="Q58" s="2">
        <v>1.0141674682527844</v>
      </c>
      <c r="R58" s="2">
        <v>1.2173425102437347</v>
      </c>
      <c r="S58" s="2">
        <v>1.0712748772539213</v>
      </c>
      <c r="T58" s="2">
        <v>1.0324283666592458</v>
      </c>
      <c r="U58" s="2">
        <v>0.69073487530920064</v>
      </c>
      <c r="V58" s="2">
        <v>0.7244004281961498</v>
      </c>
      <c r="W58" s="2">
        <v>0.29552503777874778</v>
      </c>
      <c r="X58" s="2">
        <v>0</v>
      </c>
      <c r="Y58" s="2">
        <v>3.3776693440715309</v>
      </c>
      <c r="Z58" s="17">
        <v>0.88171484362965924</v>
      </c>
      <c r="AA58" s="18">
        <v>0.95792119854748348</v>
      </c>
      <c r="AB58" s="18">
        <v>1.0201263420024791</v>
      </c>
      <c r="AC58" s="18">
        <v>0.9532541280598742</v>
      </c>
      <c r="AD58" s="19">
        <v>0.78400586389539917</v>
      </c>
    </row>
    <row r="59" spans="1:30" x14ac:dyDescent="0.2">
      <c r="A59" s="357" t="s">
        <v>61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8.7236530601801365E-2</v>
      </c>
      <c r="K59" s="2">
        <v>0.29174411792356314</v>
      </c>
      <c r="L59" s="2">
        <v>0.46532497623780061</v>
      </c>
      <c r="M59" s="2">
        <v>0.82458371404260433</v>
      </c>
      <c r="N59" s="2">
        <v>0.84524556836517906</v>
      </c>
      <c r="O59" s="2">
        <v>2.5818256168257401</v>
      </c>
      <c r="P59" s="2">
        <v>1.5461910003680421</v>
      </c>
      <c r="Q59" s="2">
        <v>0.59624839963783649</v>
      </c>
      <c r="R59" s="2">
        <v>0.79278057449051165</v>
      </c>
      <c r="S59" s="2">
        <v>0.44748910441192574</v>
      </c>
      <c r="T59" s="2">
        <v>0.73215125704763173</v>
      </c>
      <c r="U59" s="2">
        <v>1.0059568217589514</v>
      </c>
      <c r="V59" s="2">
        <v>0.65953262076410235</v>
      </c>
      <c r="W59" s="2">
        <v>0.80517418806250829</v>
      </c>
      <c r="X59" s="2">
        <v>1.4216992167380462</v>
      </c>
      <c r="Y59" s="2">
        <v>0</v>
      </c>
      <c r="Z59" s="20">
        <v>0.27814822313429488</v>
      </c>
      <c r="AA59" s="21">
        <v>1.1349633773498724</v>
      </c>
      <c r="AB59" s="21">
        <v>0.77075235072853998</v>
      </c>
      <c r="AC59" s="21">
        <v>0.72795465040423579</v>
      </c>
      <c r="AD59" s="22">
        <v>0.54596598780317684</v>
      </c>
    </row>
    <row r="60" spans="1:30" x14ac:dyDescent="0.2">
      <c r="A60" s="5" t="s">
        <v>62</v>
      </c>
      <c r="B60" s="26">
        <v>54.195703800871648</v>
      </c>
      <c r="C60" s="26">
        <v>48.785009806644851</v>
      </c>
      <c r="D60" s="26">
        <v>45.13203657087962</v>
      </c>
      <c r="E60" s="26">
        <v>54.644213032227299</v>
      </c>
      <c r="F60" s="26">
        <v>64.774848152366246</v>
      </c>
      <c r="G60" s="26">
        <v>50.198990381586704</v>
      </c>
      <c r="H60" s="26">
        <v>49.403160014290009</v>
      </c>
      <c r="I60" s="26">
        <v>49.198541195438047</v>
      </c>
      <c r="J60" s="26">
        <v>56.38806928931205</v>
      </c>
      <c r="K60" s="26">
        <v>63.986755082342093</v>
      </c>
      <c r="L60" s="26">
        <v>69.529007165155093</v>
      </c>
      <c r="M60" s="26">
        <v>74.276238730181447</v>
      </c>
      <c r="N60" s="26">
        <v>77.344937127851694</v>
      </c>
      <c r="O60" s="26">
        <v>76.994807737820707</v>
      </c>
      <c r="P60" s="26">
        <v>78.352367805129575</v>
      </c>
      <c r="Q60" s="26">
        <v>78.738861206363836</v>
      </c>
      <c r="R60" s="26">
        <v>81.25042422755287</v>
      </c>
      <c r="S60" s="26">
        <v>81.842870040021992</v>
      </c>
      <c r="T60" s="26">
        <v>81.762916804098452</v>
      </c>
      <c r="U60" s="26">
        <v>74.138532442797</v>
      </c>
      <c r="V60" s="26">
        <v>72.722980112706097</v>
      </c>
      <c r="W60" s="26">
        <v>64.625414615701445</v>
      </c>
      <c r="X60" s="26">
        <v>66.639636442977775</v>
      </c>
      <c r="Y60" s="26">
        <v>58.221932857755526</v>
      </c>
      <c r="Z60" s="23">
        <v>60.463628579453115</v>
      </c>
      <c r="AA60" s="24">
        <v>79.087378024123439</v>
      </c>
      <c r="AB60" s="24">
        <v>69.685235546006041</v>
      </c>
      <c r="AC60" s="24">
        <v>69.745414049860869</v>
      </c>
      <c r="AD60" s="25">
        <v>65.547843943419664</v>
      </c>
    </row>
  </sheetData>
  <mergeCells count="6">
    <mergeCell ref="A2:A3"/>
    <mergeCell ref="B2:Y2"/>
    <mergeCell ref="Z2:AD2"/>
    <mergeCell ref="A32:A33"/>
    <mergeCell ref="B32:Y32"/>
    <mergeCell ref="Z32:AD32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&amp;LOctubre 2021&amp;R&amp;G</oddFooter>
  </headerFooter>
  <rowBreaks count="1" manualBreakCount="1">
    <brk id="30" max="16383" man="1"/>
  </rowBreaks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C00000"/>
  </sheetPr>
  <dimension ref="A1:AD62"/>
  <sheetViews>
    <sheetView showGridLines="0" view="pageBreakPreview" topLeftCell="A61" zoomScale="85" zoomScaleSheetLayoutView="85" workbookViewId="0">
      <selection activeCell="E80" sqref="E80"/>
    </sheetView>
  </sheetViews>
  <sheetFormatPr baseColWidth="10" defaultColWidth="9.33203125" defaultRowHeight="12.75" x14ac:dyDescent="0.2"/>
  <cols>
    <col min="1" max="1" width="27.33203125" customWidth="1"/>
    <col min="2" max="7" width="6.1640625" bestFit="1" customWidth="1"/>
    <col min="8" max="23" width="7.1640625" bestFit="1" customWidth="1"/>
    <col min="24" max="25" width="6.1640625" bestFit="1" customWidth="1"/>
    <col min="26" max="30" width="7.1640625" bestFit="1" customWidth="1"/>
  </cols>
  <sheetData>
    <row r="1" spans="1:30" ht="16.5" x14ac:dyDescent="0.3">
      <c r="A1" s="13" t="s">
        <v>261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57" customHeight="1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1" t="s">
        <v>32</v>
      </c>
      <c r="B4" s="46">
        <v>2733.2674650857152</v>
      </c>
      <c r="C4" s="46">
        <v>3435.166775685715</v>
      </c>
      <c r="D4" s="46">
        <v>2852.9557582571433</v>
      </c>
      <c r="E4" s="46">
        <v>0</v>
      </c>
      <c r="F4" s="46">
        <v>332.18904791428571</v>
      </c>
      <c r="G4" s="46">
        <v>959.76944708571432</v>
      </c>
      <c r="H4" s="46">
        <v>2766.501525914286</v>
      </c>
      <c r="I4" s="46">
        <v>5867.2592408285718</v>
      </c>
      <c r="J4" s="46">
        <v>7474.89944257143</v>
      </c>
      <c r="K4" s="46">
        <v>6828.4262656285737</v>
      </c>
      <c r="L4" s="46">
        <v>5167.7631644000003</v>
      </c>
      <c r="M4" s="46">
        <v>4220.6509754285717</v>
      </c>
      <c r="N4" s="46">
        <v>2979.7310443714287</v>
      </c>
      <c r="O4" s="46">
        <v>6191.3833660857144</v>
      </c>
      <c r="P4" s="46">
        <v>4253.4487147428563</v>
      </c>
      <c r="Q4" s="46">
        <v>4253.4487147428563</v>
      </c>
      <c r="R4" s="46">
        <v>2788.268705142857</v>
      </c>
      <c r="S4" s="46">
        <v>2788.268705142857</v>
      </c>
      <c r="T4" s="46">
        <v>2979.7310443714287</v>
      </c>
      <c r="U4" s="46">
        <v>3140.9399476285712</v>
      </c>
      <c r="V4" s="46">
        <v>3410.1952842285714</v>
      </c>
      <c r="W4" s="46">
        <v>5780.6935394857146</v>
      </c>
      <c r="X4" s="46">
        <v>3970.2944115714286</v>
      </c>
      <c r="Y4" s="334">
        <v>2489.6824088000008</v>
      </c>
      <c r="Z4" s="335">
        <v>5387.583435795239</v>
      </c>
      <c r="AA4" s="336">
        <v>3875.7582083714283</v>
      </c>
      <c r="AB4" s="336">
        <v>3628.5894393476192</v>
      </c>
      <c r="AC4" s="336">
        <v>4297.3103611714287</v>
      </c>
      <c r="AD4" s="337">
        <v>3652.7056247964288</v>
      </c>
    </row>
    <row r="5" spans="1:30" x14ac:dyDescent="0.2">
      <c r="A5" s="3" t="s">
        <v>33</v>
      </c>
      <c r="B5" s="46">
        <v>300.67591857142855</v>
      </c>
      <c r="C5" s="46">
        <v>460.02300851428566</v>
      </c>
      <c r="D5" s="46">
        <v>719.85518674285731</v>
      </c>
      <c r="E5" s="46">
        <v>206.72947068571432</v>
      </c>
      <c r="F5" s="46">
        <v>0</v>
      </c>
      <c r="G5" s="46">
        <v>0</v>
      </c>
      <c r="H5" s="46">
        <v>499.98792351428574</v>
      </c>
      <c r="I5" s="46">
        <v>639.87852102857141</v>
      </c>
      <c r="J5" s="46">
        <v>327.26155608571429</v>
      </c>
      <c r="K5" s="46">
        <v>327.24432054285711</v>
      </c>
      <c r="L5" s="46">
        <v>327.24432054285711</v>
      </c>
      <c r="M5" s="46">
        <v>327.24432054285711</v>
      </c>
      <c r="N5" s="46">
        <v>0</v>
      </c>
      <c r="O5" s="46">
        <v>0</v>
      </c>
      <c r="P5" s="46">
        <v>0</v>
      </c>
      <c r="Q5" s="46">
        <v>0</v>
      </c>
      <c r="R5" s="46">
        <v>70.903463799999997</v>
      </c>
      <c r="S5" s="46">
        <v>327.26155608571429</v>
      </c>
      <c r="T5" s="46">
        <v>0</v>
      </c>
      <c r="U5" s="46">
        <v>0</v>
      </c>
      <c r="V5" s="46">
        <v>0</v>
      </c>
      <c r="W5" s="46">
        <v>76.100354657142859</v>
      </c>
      <c r="X5" s="46">
        <v>262.16721960000001</v>
      </c>
      <c r="Y5" s="334">
        <v>262.16721960000001</v>
      </c>
      <c r="Z5" s="338">
        <v>408.1434937095238</v>
      </c>
      <c r="AA5" s="333">
        <v>66.360836647619053</v>
      </c>
      <c r="AB5" s="333">
        <v>100.07246564285714</v>
      </c>
      <c r="AC5" s="333">
        <v>191.52559866666661</v>
      </c>
      <c r="AD5" s="339">
        <v>213.94768168809523</v>
      </c>
    </row>
    <row r="6" spans="1:30" x14ac:dyDescent="0.2">
      <c r="A6" s="3" t="s">
        <v>34</v>
      </c>
      <c r="B6" s="46">
        <v>1024.4713002857143</v>
      </c>
      <c r="C6" s="46">
        <v>451.15888122857149</v>
      </c>
      <c r="D6" s="46">
        <v>213.48542879999999</v>
      </c>
      <c r="E6" s="46">
        <v>0</v>
      </c>
      <c r="F6" s="46">
        <v>696.28576922857133</v>
      </c>
      <c r="G6" s="46">
        <v>8925.6525534285738</v>
      </c>
      <c r="H6" s="46">
        <v>33249.374608399958</v>
      </c>
      <c r="I6" s="46">
        <v>53691.525580828522</v>
      </c>
      <c r="J6" s="46">
        <v>48110.355556371367</v>
      </c>
      <c r="K6" s="46">
        <v>48624.897771771342</v>
      </c>
      <c r="L6" s="46">
        <v>33898.894729571388</v>
      </c>
      <c r="M6" s="46">
        <v>27730.583385714275</v>
      </c>
      <c r="N6" s="46">
        <v>14931.849940685717</v>
      </c>
      <c r="O6" s="46">
        <v>7284.8747724285695</v>
      </c>
      <c r="P6" s="46">
        <v>9660.4779331999998</v>
      </c>
      <c r="Q6" s="46">
        <v>6838.6810389428565</v>
      </c>
      <c r="R6" s="46">
        <v>4677.4149676000006</v>
      </c>
      <c r="S6" s="46">
        <v>5027.6121603142874</v>
      </c>
      <c r="T6" s="46">
        <v>6009.1989945142832</v>
      </c>
      <c r="U6" s="46">
        <v>5047.7936695999997</v>
      </c>
      <c r="V6" s="46">
        <v>1368.9050773428573</v>
      </c>
      <c r="W6" s="46">
        <v>2574.6043639142854</v>
      </c>
      <c r="X6" s="46">
        <v>3727.3978402857124</v>
      </c>
      <c r="Y6" s="334">
        <v>2583.8650960285718</v>
      </c>
      <c r="Z6" s="338">
        <v>40884.271938776139</v>
      </c>
      <c r="AA6" s="333">
        <v>8070.1518021952388</v>
      </c>
      <c r="AB6" s="333">
        <v>3551.9608402809517</v>
      </c>
      <c r="AC6" s="333">
        <v>17502.128193750777</v>
      </c>
      <c r="AD6" s="339">
        <v>13597.890059186893</v>
      </c>
    </row>
    <row r="7" spans="1:30" x14ac:dyDescent="0.2">
      <c r="A7" s="3" t="s">
        <v>35</v>
      </c>
      <c r="B7" s="46">
        <v>1273.7543895714286</v>
      </c>
      <c r="C7" s="46">
        <v>1202.8509257714286</v>
      </c>
      <c r="D7" s="46">
        <v>1273.7543895714286</v>
      </c>
      <c r="E7" s="46">
        <v>778.90490594285723</v>
      </c>
      <c r="F7" s="46">
        <v>0</v>
      </c>
      <c r="G7" s="46">
        <v>0</v>
      </c>
      <c r="H7" s="46">
        <v>626.85069874285716</v>
      </c>
      <c r="I7" s="46">
        <v>1262.2927535714286</v>
      </c>
      <c r="J7" s="46">
        <v>1870.9874940000002</v>
      </c>
      <c r="K7" s="46">
        <v>768.97667122857149</v>
      </c>
      <c r="L7" s="46">
        <v>644.09916825714276</v>
      </c>
      <c r="M7" s="46">
        <v>439.66108805714282</v>
      </c>
      <c r="N7" s="46">
        <v>439.66108805714282</v>
      </c>
      <c r="O7" s="46">
        <v>581.46801565714281</v>
      </c>
      <c r="P7" s="46">
        <v>0</v>
      </c>
      <c r="Q7" s="46">
        <v>0</v>
      </c>
      <c r="R7" s="46">
        <v>1235.5454391714286</v>
      </c>
      <c r="S7" s="46">
        <v>1306.4489029714287</v>
      </c>
      <c r="T7" s="46">
        <v>697.75416254285699</v>
      </c>
      <c r="U7" s="46">
        <v>2896.0077088571438</v>
      </c>
      <c r="V7" s="46">
        <v>905.43252480000001</v>
      </c>
      <c r="W7" s="46">
        <v>697.75416254285699</v>
      </c>
      <c r="X7" s="46">
        <v>0</v>
      </c>
      <c r="Y7" s="334">
        <v>70.903463799999997</v>
      </c>
      <c r="Z7" s="338">
        <v>935.47797897619057</v>
      </c>
      <c r="AA7" s="333">
        <v>593.85390764285705</v>
      </c>
      <c r="AB7" s="333">
        <v>877.97533709047639</v>
      </c>
      <c r="AC7" s="333">
        <v>802.43574123650797</v>
      </c>
      <c r="AD7" s="339">
        <v>790.54616471309555</v>
      </c>
    </row>
    <row r="8" spans="1:30" x14ac:dyDescent="0.2">
      <c r="A8" s="3" t="s">
        <v>36</v>
      </c>
      <c r="B8" s="46">
        <v>747.97909645714287</v>
      </c>
      <c r="C8" s="46">
        <v>153.27924214285716</v>
      </c>
      <c r="D8" s="46">
        <v>153.27924214285716</v>
      </c>
      <c r="E8" s="46">
        <v>55.839037314285726</v>
      </c>
      <c r="F8" s="46">
        <v>55.839037314285726</v>
      </c>
      <c r="G8" s="46">
        <v>1218.7553976285712</v>
      </c>
      <c r="H8" s="46">
        <v>862.37589062857148</v>
      </c>
      <c r="I8" s="46">
        <v>4957.8915793142851</v>
      </c>
      <c r="J8" s="46">
        <v>5257.1416313999989</v>
      </c>
      <c r="K8" s="46">
        <v>1858.1314651142859</v>
      </c>
      <c r="L8" s="46">
        <v>5448.8668126571429</v>
      </c>
      <c r="M8" s="46">
        <v>3152.6567445999999</v>
      </c>
      <c r="N8" s="46">
        <v>3249.5791337714281</v>
      </c>
      <c r="O8" s="46">
        <v>2187.3960910285709</v>
      </c>
      <c r="P8" s="46">
        <v>2016.6353248571434</v>
      </c>
      <c r="Q8" s="46">
        <v>4732.442060971428</v>
      </c>
      <c r="R8" s="46">
        <v>3059.2106894857147</v>
      </c>
      <c r="S8" s="46">
        <v>2896.2735483714287</v>
      </c>
      <c r="T8" s="46">
        <v>598.82814151428556</v>
      </c>
      <c r="U8" s="46">
        <v>520.93435368571431</v>
      </c>
      <c r="V8" s="46">
        <v>316.68773788571428</v>
      </c>
      <c r="W8" s="46">
        <v>3080.2828267142859</v>
      </c>
      <c r="X8" s="46">
        <v>2688.7197691142865</v>
      </c>
      <c r="Y8" s="334">
        <v>953.36007325714286</v>
      </c>
      <c r="Z8" s="338">
        <v>3589.5106872857141</v>
      </c>
      <c r="AA8" s="333">
        <v>3023.5894747476191</v>
      </c>
      <c r="AB8" s="333">
        <v>1359.8021503619048</v>
      </c>
      <c r="AC8" s="333">
        <v>2657.634104131746</v>
      </c>
      <c r="AD8" s="339">
        <v>2092.5993719738094</v>
      </c>
    </row>
    <row r="9" spans="1:30" x14ac:dyDescent="0.2">
      <c r="A9" s="3" t="s">
        <v>37</v>
      </c>
      <c r="B9" s="46">
        <v>3778.3788899714286</v>
      </c>
      <c r="C9" s="46">
        <v>3267.1567646857147</v>
      </c>
      <c r="D9" s="46">
        <v>428.47559542857147</v>
      </c>
      <c r="E9" s="46">
        <v>1023.9971355142859</v>
      </c>
      <c r="F9" s="46">
        <v>0</v>
      </c>
      <c r="G9" s="46">
        <v>274.64331717142863</v>
      </c>
      <c r="H9" s="46">
        <v>801.41845911428584</v>
      </c>
      <c r="I9" s="46">
        <v>7774.9425169714295</v>
      </c>
      <c r="J9" s="46">
        <v>10780.683119571429</v>
      </c>
      <c r="K9" s="46">
        <v>11152.010151114288</v>
      </c>
      <c r="L9" s="46">
        <v>10366.467687742859</v>
      </c>
      <c r="M9" s="46">
        <v>10012.868348742857</v>
      </c>
      <c r="N9" s="46">
        <v>8518.6198467428549</v>
      </c>
      <c r="O9" s="46">
        <v>11232.112523885713</v>
      </c>
      <c r="P9" s="46">
        <v>14759.075613485729</v>
      </c>
      <c r="Q9" s="46">
        <v>15083.665847771443</v>
      </c>
      <c r="R9" s="46">
        <v>9208.0447458571434</v>
      </c>
      <c r="S9" s="46">
        <v>5714.2585775142843</v>
      </c>
      <c r="T9" s="46">
        <v>2208.8268024857148</v>
      </c>
      <c r="U9" s="46">
        <v>1835.7282568857138</v>
      </c>
      <c r="V9" s="46">
        <v>491.78773931428583</v>
      </c>
      <c r="W9" s="46">
        <v>1838.2386511714283</v>
      </c>
      <c r="X9" s="46">
        <v>946.77459714285703</v>
      </c>
      <c r="Y9" s="334">
        <v>2689.4065680285707</v>
      </c>
      <c r="Z9" s="338">
        <v>8481.3983805428579</v>
      </c>
      <c r="AA9" s="333">
        <v>10752.629525876197</v>
      </c>
      <c r="AB9" s="333">
        <v>1668.460435838095</v>
      </c>
      <c r="AC9" s="333">
        <v>6967.4961140857167</v>
      </c>
      <c r="AD9" s="339">
        <v>5591.1492398464288</v>
      </c>
    </row>
    <row r="10" spans="1:30" x14ac:dyDescent="0.2">
      <c r="A10" s="3" t="s">
        <v>38</v>
      </c>
      <c r="B10" s="46">
        <v>5462.374982028572</v>
      </c>
      <c r="C10" s="46">
        <v>5253.4876963142851</v>
      </c>
      <c r="D10" s="46">
        <v>5013.2103655142864</v>
      </c>
      <c r="E10" s="46">
        <v>2901.5047229714287</v>
      </c>
      <c r="F10" s="46">
        <v>2000.1602066571431</v>
      </c>
      <c r="G10" s="46">
        <v>4887.0327031142861</v>
      </c>
      <c r="H10" s="46">
        <v>11864.493396428577</v>
      </c>
      <c r="I10" s="46">
        <v>22414.893551942838</v>
      </c>
      <c r="J10" s="46">
        <v>12936.727196114298</v>
      </c>
      <c r="K10" s="46">
        <v>7960.5490805142881</v>
      </c>
      <c r="L10" s="46">
        <v>5064.3641453142864</v>
      </c>
      <c r="M10" s="46">
        <v>4868.0102840857153</v>
      </c>
      <c r="N10" s="46">
        <v>3069.8497029999999</v>
      </c>
      <c r="O10" s="46">
        <v>4344.9177406857134</v>
      </c>
      <c r="P10" s="46">
        <v>5608.1352185999986</v>
      </c>
      <c r="Q10" s="46">
        <v>4762.1788053428581</v>
      </c>
      <c r="R10" s="46">
        <v>3984.9719750571426</v>
      </c>
      <c r="S10" s="46">
        <v>2240.4645148285708</v>
      </c>
      <c r="T10" s="46">
        <v>1096.1831485142859</v>
      </c>
      <c r="U10" s="46">
        <v>1955.1990449999998</v>
      </c>
      <c r="V10" s="46">
        <v>2470.8711251714285</v>
      </c>
      <c r="W10" s="46">
        <v>5856.7511799714302</v>
      </c>
      <c r="X10" s="46">
        <v>6207.7651875428583</v>
      </c>
      <c r="Y10" s="334">
        <v>5699.8588434857147</v>
      </c>
      <c r="Z10" s="338">
        <v>10851.506275733333</v>
      </c>
      <c r="AA10" s="333">
        <v>4001.7529929190468</v>
      </c>
      <c r="AB10" s="333">
        <v>3881.1047549476198</v>
      </c>
      <c r="AC10" s="333">
        <v>6244.7880078666667</v>
      </c>
      <c r="AD10" s="339">
        <v>5746.8314507583327</v>
      </c>
    </row>
    <row r="11" spans="1:30" x14ac:dyDescent="0.2">
      <c r="A11" s="3" t="s">
        <v>39</v>
      </c>
      <c r="B11" s="46">
        <v>229.19843625714287</v>
      </c>
      <c r="C11" s="46">
        <v>70.903463799999997</v>
      </c>
      <c r="D11" s="46">
        <v>416.65575988571419</v>
      </c>
      <c r="E11" s="46">
        <v>526.73636197142855</v>
      </c>
      <c r="F11" s="46">
        <v>369.96392491428577</v>
      </c>
      <c r="G11" s="46">
        <v>1534.6986350000002</v>
      </c>
      <c r="H11" s="46">
        <v>3056.1365805428572</v>
      </c>
      <c r="I11" s="46">
        <v>16763.003097657151</v>
      </c>
      <c r="J11" s="46">
        <v>26991.26627359998</v>
      </c>
      <c r="K11" s="46">
        <v>23505.401897971427</v>
      </c>
      <c r="L11" s="46">
        <v>22589.542619114276</v>
      </c>
      <c r="M11" s="46">
        <v>19182.039264399995</v>
      </c>
      <c r="N11" s="46">
        <v>12810.615853085706</v>
      </c>
      <c r="O11" s="46">
        <v>16133.215237599992</v>
      </c>
      <c r="P11" s="46">
        <v>15841.399324771426</v>
      </c>
      <c r="Q11" s="46">
        <v>14150.675938057146</v>
      </c>
      <c r="R11" s="46">
        <v>13407.936446628568</v>
      </c>
      <c r="S11" s="46">
        <v>11703.82310388571</v>
      </c>
      <c r="T11" s="46">
        <v>9629.3556010571428</v>
      </c>
      <c r="U11" s="46">
        <v>9359.9981625999972</v>
      </c>
      <c r="V11" s="46">
        <v>5891.2269492571431</v>
      </c>
      <c r="W11" s="46">
        <v>6098.728834542856</v>
      </c>
      <c r="X11" s="46">
        <v>4024.5286699714288</v>
      </c>
      <c r="Y11" s="334">
        <v>2029.2270129714282</v>
      </c>
      <c r="Z11" s="338">
        <v>18681.231622214284</v>
      </c>
      <c r="AA11" s="333">
        <v>14007.944317338091</v>
      </c>
      <c r="AB11" s="333">
        <v>6172.1775383999993</v>
      </c>
      <c r="AC11" s="333">
        <v>12953.784492650793</v>
      </c>
      <c r="AD11" s="339">
        <v>9846.5115603976174</v>
      </c>
    </row>
    <row r="12" spans="1:30" x14ac:dyDescent="0.2">
      <c r="A12" s="3" t="s">
        <v>40</v>
      </c>
      <c r="B12" s="46">
        <v>5438.2759462571439</v>
      </c>
      <c r="C12" s="46">
        <v>3212.4444073142859</v>
      </c>
      <c r="D12" s="46">
        <v>1517.4540996857143</v>
      </c>
      <c r="E12" s="46">
        <v>1390.643031085714</v>
      </c>
      <c r="F12" s="46">
        <v>1728.5893123428566</v>
      </c>
      <c r="G12" s="46">
        <v>8838.378508742855</v>
      </c>
      <c r="H12" s="46">
        <v>21386.614508085699</v>
      </c>
      <c r="I12" s="46">
        <v>33811.038048599999</v>
      </c>
      <c r="J12" s="46">
        <v>49599.313870771446</v>
      </c>
      <c r="K12" s="46">
        <v>64124.418676057219</v>
      </c>
      <c r="L12" s="46">
        <v>61560.444145857211</v>
      </c>
      <c r="M12" s="46">
        <v>57114.530807600073</v>
      </c>
      <c r="N12" s="46">
        <v>46218.520923914228</v>
      </c>
      <c r="O12" s="46">
        <v>45262.660385542797</v>
      </c>
      <c r="P12" s="46">
        <v>28921.398844314259</v>
      </c>
      <c r="Q12" s="46">
        <v>21763.408766228567</v>
      </c>
      <c r="R12" s="46">
        <v>19997.497009885716</v>
      </c>
      <c r="S12" s="46">
        <v>20230.426753828571</v>
      </c>
      <c r="T12" s="46">
        <v>20714.397799771439</v>
      </c>
      <c r="U12" s="46">
        <v>17757.856054257154</v>
      </c>
      <c r="V12" s="46">
        <v>15426.778670342861</v>
      </c>
      <c r="W12" s="46">
        <v>12193.015957285721</v>
      </c>
      <c r="X12" s="46">
        <v>5897.7313059142853</v>
      </c>
      <c r="Y12" s="334">
        <v>4597.7742076285713</v>
      </c>
      <c r="Z12" s="338">
        <v>47932.726676161947</v>
      </c>
      <c r="AA12" s="333">
        <v>30398.98544728569</v>
      </c>
      <c r="AB12" s="333">
        <v>12764.592332533339</v>
      </c>
      <c r="AC12" s="333">
        <v>30365.434818660324</v>
      </c>
      <c r="AD12" s="339">
        <v>23695.983835054765</v>
      </c>
    </row>
    <row r="13" spans="1:30" x14ac:dyDescent="0.2">
      <c r="A13" s="3" t="s">
        <v>41</v>
      </c>
      <c r="B13" s="46">
        <v>5778.6237755999991</v>
      </c>
      <c r="C13" s="46">
        <v>794.6102323428571</v>
      </c>
      <c r="D13" s="46">
        <v>300.9940267428571</v>
      </c>
      <c r="E13" s="46">
        <v>681.33037628571435</v>
      </c>
      <c r="F13" s="46">
        <v>967.5644086857144</v>
      </c>
      <c r="G13" s="46">
        <v>755.84243819999995</v>
      </c>
      <c r="H13" s="46">
        <v>1373.1379018571431</v>
      </c>
      <c r="I13" s="46">
        <v>4370.0391064285723</v>
      </c>
      <c r="J13" s="46">
        <v>7014.5289130571437</v>
      </c>
      <c r="K13" s="46">
        <v>6823.397608657142</v>
      </c>
      <c r="L13" s="46">
        <v>6497.1825497714281</v>
      </c>
      <c r="M13" s="46">
        <v>3813.0412527428575</v>
      </c>
      <c r="N13" s="46">
        <v>7263.122955314283</v>
      </c>
      <c r="O13" s="46">
        <v>8887.5897304571427</v>
      </c>
      <c r="P13" s="46">
        <v>6715.1685160285706</v>
      </c>
      <c r="Q13" s="46">
        <v>7101.1388273142848</v>
      </c>
      <c r="R13" s="46">
        <v>8813.2166769428568</v>
      </c>
      <c r="S13" s="46">
        <v>6813.6494104285694</v>
      </c>
      <c r="T13" s="46">
        <v>6655.8091190857131</v>
      </c>
      <c r="U13" s="46">
        <v>5640.583563485714</v>
      </c>
      <c r="V13" s="46">
        <v>5406.6245578857133</v>
      </c>
      <c r="W13" s="46">
        <v>5359.6050602571431</v>
      </c>
      <c r="X13" s="46">
        <v>191.46233922857144</v>
      </c>
      <c r="Y13" s="334">
        <v>0</v>
      </c>
      <c r="Z13" s="338">
        <v>4981.8878887523815</v>
      </c>
      <c r="AA13" s="333">
        <v>7598.9810194142829</v>
      </c>
      <c r="AB13" s="333">
        <v>3875.6807733238088</v>
      </c>
      <c r="AC13" s="333">
        <v>5485.5165604968252</v>
      </c>
      <c r="AD13" s="339">
        <v>4500.7609727833324</v>
      </c>
    </row>
    <row r="14" spans="1:30" x14ac:dyDescent="0.2">
      <c r="A14" s="3" t="s">
        <v>42</v>
      </c>
      <c r="B14" s="46">
        <v>519.45228434285707</v>
      </c>
      <c r="C14" s="46">
        <v>448.54882054285713</v>
      </c>
      <c r="D14" s="46">
        <v>274.64331717142863</v>
      </c>
      <c r="E14" s="46">
        <v>0</v>
      </c>
      <c r="F14" s="46">
        <v>70.903463799999997</v>
      </c>
      <c r="G14" s="46">
        <v>1710.6793352</v>
      </c>
      <c r="H14" s="46">
        <v>2220.2946207999998</v>
      </c>
      <c r="I14" s="46">
        <v>2890.8186863999999</v>
      </c>
      <c r="J14" s="46">
        <v>4496.7887265714289</v>
      </c>
      <c r="K14" s="46">
        <v>3551.8077499428578</v>
      </c>
      <c r="L14" s="46">
        <v>3468.6929040285709</v>
      </c>
      <c r="M14" s="46">
        <v>2889.7459611999993</v>
      </c>
      <c r="N14" s="46">
        <v>4319.8285979142865</v>
      </c>
      <c r="O14" s="46">
        <v>4359.1432458571408</v>
      </c>
      <c r="P14" s="46">
        <v>3862.5473521142853</v>
      </c>
      <c r="Q14" s="46">
        <v>4657.3810844857153</v>
      </c>
      <c r="R14" s="46">
        <v>3484.9574488571425</v>
      </c>
      <c r="S14" s="46">
        <v>2392.6892040285716</v>
      </c>
      <c r="T14" s="46">
        <v>7169.390827657141</v>
      </c>
      <c r="U14" s="46">
        <v>4318.4602456857156</v>
      </c>
      <c r="V14" s="46">
        <v>2716.7230300285714</v>
      </c>
      <c r="W14" s="46">
        <v>1575.7507006000001</v>
      </c>
      <c r="X14" s="46">
        <v>1245.7623692285713</v>
      </c>
      <c r="Y14" s="334">
        <v>674.81946262857139</v>
      </c>
      <c r="Z14" s="338">
        <v>3253.0247748238098</v>
      </c>
      <c r="AA14" s="333">
        <v>3846.0911555428575</v>
      </c>
      <c r="AB14" s="333">
        <v>2950.1511059714276</v>
      </c>
      <c r="AC14" s="333">
        <v>3349.7556787793646</v>
      </c>
      <c r="AD14" s="339">
        <v>2638.3262266285706</v>
      </c>
    </row>
    <row r="15" spans="1:30" x14ac:dyDescent="0.2">
      <c r="A15" s="3" t="s">
        <v>43</v>
      </c>
      <c r="B15" s="46">
        <v>70.903463799999997</v>
      </c>
      <c r="C15" s="46">
        <v>0</v>
      </c>
      <c r="D15" s="46">
        <v>70.903463799999997</v>
      </c>
      <c r="E15" s="46">
        <v>70.903463799999997</v>
      </c>
      <c r="F15" s="46">
        <v>0</v>
      </c>
      <c r="G15" s="46">
        <v>70.903463799999997</v>
      </c>
      <c r="H15" s="46">
        <v>325.63729351428572</v>
      </c>
      <c r="I15" s="46">
        <v>1832.6863709142858</v>
      </c>
      <c r="J15" s="46">
        <v>1715.7619469142853</v>
      </c>
      <c r="K15" s="46">
        <v>4421.2541473428573</v>
      </c>
      <c r="L15" s="46">
        <v>4047.295885371429</v>
      </c>
      <c r="M15" s="46">
        <v>3601.1701573428577</v>
      </c>
      <c r="N15" s="46">
        <v>4506.971372885715</v>
      </c>
      <c r="O15" s="46">
        <v>4329.8909701142857</v>
      </c>
      <c r="P15" s="46">
        <v>1909.7159461428571</v>
      </c>
      <c r="Q15" s="46">
        <v>1430.1701258285711</v>
      </c>
      <c r="R15" s="46">
        <v>3513.5459688571427</v>
      </c>
      <c r="S15" s="46">
        <v>900.62099820000014</v>
      </c>
      <c r="T15" s="46">
        <v>2826.4915189142857</v>
      </c>
      <c r="U15" s="46">
        <v>850.47306220000007</v>
      </c>
      <c r="V15" s="46">
        <v>850.47306220000007</v>
      </c>
      <c r="W15" s="46">
        <v>2889.2406975142858</v>
      </c>
      <c r="X15" s="46">
        <v>285.07737759999998</v>
      </c>
      <c r="Y15" s="334">
        <v>355.98084140000003</v>
      </c>
      <c r="Z15" s="338">
        <v>2657.3009669000003</v>
      </c>
      <c r="AA15" s="333">
        <v>2765.1525636714282</v>
      </c>
      <c r="AB15" s="333">
        <v>1342.9560933047621</v>
      </c>
      <c r="AC15" s="333">
        <v>2255.1365412920632</v>
      </c>
      <c r="AD15" s="339">
        <v>1703.1696499357142</v>
      </c>
    </row>
    <row r="16" spans="1:30" x14ac:dyDescent="0.2">
      <c r="A16" s="3" t="s">
        <v>44</v>
      </c>
      <c r="B16" s="46">
        <v>0</v>
      </c>
      <c r="C16" s="46">
        <v>70.903463799999997</v>
      </c>
      <c r="D16" s="46">
        <v>0</v>
      </c>
      <c r="E16" s="46">
        <v>0</v>
      </c>
      <c r="F16" s="46">
        <v>274.64331717142863</v>
      </c>
      <c r="G16" s="46">
        <v>0</v>
      </c>
      <c r="H16" s="46">
        <v>278.18147437142858</v>
      </c>
      <c r="I16" s="46">
        <v>349.08493817142858</v>
      </c>
      <c r="J16" s="46">
        <v>2370.7153856285718</v>
      </c>
      <c r="K16" s="46">
        <v>278.18147437142858</v>
      </c>
      <c r="L16" s="46">
        <v>278.18147437142858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507.32670525714292</v>
      </c>
      <c r="S16" s="46">
        <v>63.071970342857142</v>
      </c>
      <c r="T16" s="46">
        <v>1926.0990790000003</v>
      </c>
      <c r="U16" s="46">
        <v>1481.8443440857145</v>
      </c>
      <c r="V16" s="46">
        <v>504.87176445714289</v>
      </c>
      <c r="W16" s="46">
        <v>0</v>
      </c>
      <c r="X16" s="46">
        <v>0</v>
      </c>
      <c r="Y16" s="334">
        <v>0</v>
      </c>
      <c r="Z16" s="338">
        <v>592.39079115238098</v>
      </c>
      <c r="AA16" s="333">
        <v>95.066445933333341</v>
      </c>
      <c r="AB16" s="333">
        <v>652.13586459047633</v>
      </c>
      <c r="AC16" s="333">
        <v>446.53103389206353</v>
      </c>
      <c r="AD16" s="339">
        <v>349.29605795952386</v>
      </c>
    </row>
    <row r="17" spans="1:30" x14ac:dyDescent="0.2">
      <c r="A17" s="3" t="s">
        <v>45</v>
      </c>
      <c r="B17" s="46">
        <v>433.71070422857139</v>
      </c>
      <c r="C17" s="46">
        <v>262.16721960000001</v>
      </c>
      <c r="D17" s="46">
        <v>0</v>
      </c>
      <c r="E17" s="46">
        <v>0</v>
      </c>
      <c r="F17" s="46">
        <v>0</v>
      </c>
      <c r="G17" s="46">
        <v>0</v>
      </c>
      <c r="H17" s="46">
        <v>703.00219800000002</v>
      </c>
      <c r="I17" s="46">
        <v>5783.345752314287</v>
      </c>
      <c r="J17" s="46">
        <v>7423.4500357428578</v>
      </c>
      <c r="K17" s="46">
        <v>5580.6381580857169</v>
      </c>
      <c r="L17" s="46">
        <v>4578.5711900857159</v>
      </c>
      <c r="M17" s="46">
        <v>2923.0171159142851</v>
      </c>
      <c r="N17" s="46">
        <v>2861.5295041142854</v>
      </c>
      <c r="O17" s="46">
        <v>5425.7400863142875</v>
      </c>
      <c r="P17" s="46">
        <v>7014.5785589142852</v>
      </c>
      <c r="Q17" s="46">
        <v>4901.487890628574</v>
      </c>
      <c r="R17" s="46">
        <v>1345.3926120571427</v>
      </c>
      <c r="S17" s="46">
        <v>1038.4907283142857</v>
      </c>
      <c r="T17" s="46">
        <v>999.92844928571435</v>
      </c>
      <c r="U17" s="46">
        <v>487.70122957142854</v>
      </c>
      <c r="V17" s="46">
        <v>307.58081425714283</v>
      </c>
      <c r="W17" s="46">
        <v>0</v>
      </c>
      <c r="X17" s="46">
        <v>316.61373745714286</v>
      </c>
      <c r="Y17" s="334">
        <v>0</v>
      </c>
      <c r="Z17" s="338">
        <v>4498.6707416904774</v>
      </c>
      <c r="AA17" s="333">
        <v>3764.5365633904767</v>
      </c>
      <c r="AB17" s="333">
        <v>351.97070509523815</v>
      </c>
      <c r="AC17" s="333">
        <v>2871.7260033920638</v>
      </c>
      <c r="AD17" s="339">
        <v>2182.7894160369051</v>
      </c>
    </row>
    <row r="18" spans="1:30" x14ac:dyDescent="0.2">
      <c r="A18" s="3" t="s">
        <v>188</v>
      </c>
      <c r="B18" s="46">
        <v>70.903463799999997</v>
      </c>
      <c r="C18" s="46">
        <v>0</v>
      </c>
      <c r="D18" s="46">
        <v>0</v>
      </c>
      <c r="E18" s="46">
        <v>0</v>
      </c>
      <c r="F18" s="46">
        <v>0</v>
      </c>
      <c r="G18" s="46">
        <v>1365.6904612571427</v>
      </c>
      <c r="H18" s="46">
        <v>2669.6604435428571</v>
      </c>
      <c r="I18" s="46">
        <v>8106.1067994571449</v>
      </c>
      <c r="J18" s="46">
        <v>8689.8673296571451</v>
      </c>
      <c r="K18" s="46">
        <v>12836.774161542855</v>
      </c>
      <c r="L18" s="46">
        <v>11461.241455942856</v>
      </c>
      <c r="M18" s="46">
        <v>6743.0325812000001</v>
      </c>
      <c r="N18" s="46">
        <v>3362.5850945714278</v>
      </c>
      <c r="O18" s="46">
        <v>437.54355174285718</v>
      </c>
      <c r="P18" s="46">
        <v>928.47176202857156</v>
      </c>
      <c r="Q18" s="46">
        <v>1122.7058388285716</v>
      </c>
      <c r="R18" s="46">
        <v>1156.2192278571429</v>
      </c>
      <c r="S18" s="46">
        <v>437.54355174285718</v>
      </c>
      <c r="T18" s="46">
        <v>2048.2391281428572</v>
      </c>
      <c r="U18" s="46">
        <v>2571.1145411714288</v>
      </c>
      <c r="V18" s="46">
        <v>1842.5263671428575</v>
      </c>
      <c r="W18" s="46">
        <v>108.84020502857142</v>
      </c>
      <c r="X18" s="46">
        <v>1212.9822401428571</v>
      </c>
      <c r="Y18" s="334">
        <v>517.55562525714288</v>
      </c>
      <c r="Z18" s="338">
        <v>8417.7804618904775</v>
      </c>
      <c r="AA18" s="333">
        <v>1240.8448377952379</v>
      </c>
      <c r="AB18" s="333">
        <v>1383.5430178142856</v>
      </c>
      <c r="AC18" s="333">
        <v>3680.7227725000007</v>
      </c>
      <c r="AD18" s="339">
        <v>2820.4001595857148</v>
      </c>
    </row>
    <row r="19" spans="1:30" x14ac:dyDescent="0.2">
      <c r="A19" s="3" t="s">
        <v>47</v>
      </c>
      <c r="B19" s="46">
        <v>671.89635202857141</v>
      </c>
      <c r="C19" s="46">
        <v>70.903463799999997</v>
      </c>
      <c r="D19" s="46">
        <v>70.903463799999997</v>
      </c>
      <c r="E19" s="46">
        <v>0</v>
      </c>
      <c r="F19" s="46">
        <v>261.01655977142855</v>
      </c>
      <c r="G19" s="46">
        <v>261.01655977142855</v>
      </c>
      <c r="H19" s="46">
        <v>364.59561534285717</v>
      </c>
      <c r="I19" s="46">
        <v>1337.1442807428573</v>
      </c>
      <c r="J19" s="46">
        <v>1528.2701522</v>
      </c>
      <c r="K19" s="46">
        <v>1940.569441285714</v>
      </c>
      <c r="L19" s="46">
        <v>1182.7960602571429</v>
      </c>
      <c r="M19" s="46">
        <v>1182.7960602571429</v>
      </c>
      <c r="N19" s="46">
        <v>901.64520160000006</v>
      </c>
      <c r="O19" s="46">
        <v>901.64520160000006</v>
      </c>
      <c r="P19" s="46">
        <v>0</v>
      </c>
      <c r="Q19" s="46">
        <v>374.36011239999999</v>
      </c>
      <c r="R19" s="46">
        <v>1342.3612172857142</v>
      </c>
      <c r="S19" s="46">
        <v>897.09764108571426</v>
      </c>
      <c r="T19" s="46">
        <v>1036.1897833428573</v>
      </c>
      <c r="U19" s="46">
        <v>1020.5751308857144</v>
      </c>
      <c r="V19" s="46">
        <v>166.86122459999999</v>
      </c>
      <c r="W19" s="46">
        <v>837.56008108571427</v>
      </c>
      <c r="X19" s="46">
        <v>0</v>
      </c>
      <c r="Y19" s="334">
        <v>0</v>
      </c>
      <c r="Z19" s="338">
        <v>1256.0286016809523</v>
      </c>
      <c r="AA19" s="333">
        <v>736.18489566190487</v>
      </c>
      <c r="AB19" s="333">
        <v>510.19770331904766</v>
      </c>
      <c r="AC19" s="333">
        <v>834.13706688730144</v>
      </c>
      <c r="AD19" s="339">
        <v>681.25848346428563</v>
      </c>
    </row>
    <row r="20" spans="1:30" x14ac:dyDescent="0.2">
      <c r="A20" s="3" t="s">
        <v>48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288.30117348571429</v>
      </c>
      <c r="M20" s="46">
        <v>393.38140737142851</v>
      </c>
      <c r="N20" s="46">
        <v>288.30117348571429</v>
      </c>
      <c r="O20" s="46">
        <v>70.903463799999997</v>
      </c>
      <c r="P20" s="46">
        <v>0</v>
      </c>
      <c r="Q20" s="46">
        <v>0</v>
      </c>
      <c r="R20" s="46">
        <v>348.15908977142857</v>
      </c>
      <c r="S20" s="46">
        <v>277.25562597142857</v>
      </c>
      <c r="T20" s="46">
        <v>277.25562597142857</v>
      </c>
      <c r="U20" s="46">
        <v>277.25562597142857</v>
      </c>
      <c r="V20" s="46">
        <v>0</v>
      </c>
      <c r="W20" s="46">
        <v>0</v>
      </c>
      <c r="X20" s="46">
        <v>0</v>
      </c>
      <c r="Y20" s="334">
        <v>70.903463799999997</v>
      </c>
      <c r="Z20" s="338">
        <v>113.61376347619048</v>
      </c>
      <c r="AA20" s="333">
        <v>164.10322550476189</v>
      </c>
      <c r="AB20" s="333">
        <v>104.23578595714285</v>
      </c>
      <c r="AC20" s="333">
        <v>127.31759164603173</v>
      </c>
      <c r="AD20" s="339">
        <v>95.488193734523804</v>
      </c>
    </row>
    <row r="21" spans="1:30" x14ac:dyDescent="0.2">
      <c r="A21" s="3" t="s">
        <v>49</v>
      </c>
      <c r="B21" s="46">
        <v>70.903463799999997</v>
      </c>
      <c r="C21" s="46">
        <v>0</v>
      </c>
      <c r="D21" s="46">
        <v>0</v>
      </c>
      <c r="E21" s="46">
        <v>70.903463799999997</v>
      </c>
      <c r="F21" s="46">
        <v>0</v>
      </c>
      <c r="G21" s="46">
        <v>0</v>
      </c>
      <c r="H21" s="46">
        <v>172.37341348571428</v>
      </c>
      <c r="I21" s="46">
        <v>228.2124508</v>
      </c>
      <c r="J21" s="46">
        <v>212.92920785714284</v>
      </c>
      <c r="K21" s="46">
        <v>86.18670674285714</v>
      </c>
      <c r="L21" s="46">
        <v>86.18670674285714</v>
      </c>
      <c r="M21" s="46">
        <v>2253.4175873142854</v>
      </c>
      <c r="N21" s="46">
        <v>2150.0146340285714</v>
      </c>
      <c r="O21" s="46">
        <v>345.72082248571428</v>
      </c>
      <c r="P21" s="46">
        <v>274.81735868571428</v>
      </c>
      <c r="Q21" s="46">
        <v>465.74970497142857</v>
      </c>
      <c r="R21" s="46">
        <v>1517.5423381714286</v>
      </c>
      <c r="S21" s="46">
        <v>2911.0859987142862</v>
      </c>
      <c r="T21" s="46">
        <v>274.81735868571428</v>
      </c>
      <c r="U21" s="46">
        <v>784.92554334285717</v>
      </c>
      <c r="V21" s="46">
        <v>345.72082248571428</v>
      </c>
      <c r="W21" s="46">
        <v>699.23885468571439</v>
      </c>
      <c r="X21" s="46">
        <v>278.36226022857147</v>
      </c>
      <c r="Y21" s="334">
        <v>70.903463799999997</v>
      </c>
      <c r="Z21" s="338">
        <v>506.55101215714279</v>
      </c>
      <c r="AA21" s="333">
        <v>1277.4884761761905</v>
      </c>
      <c r="AB21" s="333">
        <v>408.99471720476191</v>
      </c>
      <c r="AC21" s="333">
        <v>731.01140184603173</v>
      </c>
      <c r="AD21" s="339">
        <v>554.16717336785712</v>
      </c>
    </row>
    <row r="22" spans="1:30" x14ac:dyDescent="0.2">
      <c r="A22" s="3" t="s">
        <v>50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424.42149599999993</v>
      </c>
      <c r="J22" s="46">
        <v>0</v>
      </c>
      <c r="K22" s="46">
        <v>0</v>
      </c>
      <c r="L22" s="46">
        <v>0</v>
      </c>
      <c r="M22" s="46">
        <v>0</v>
      </c>
      <c r="N22" s="46">
        <v>432.6874375428572</v>
      </c>
      <c r="O22" s="46">
        <v>432.6874375428572</v>
      </c>
      <c r="P22" s="46">
        <v>1513.6765183142859</v>
      </c>
      <c r="Q22" s="46">
        <v>1513.6765183142859</v>
      </c>
      <c r="R22" s="46">
        <v>1080.9890807714287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334">
        <v>0</v>
      </c>
      <c r="Z22" s="338">
        <v>70.736915999999994</v>
      </c>
      <c r="AA22" s="333">
        <v>828.95283208095259</v>
      </c>
      <c r="AB22" s="333">
        <v>0</v>
      </c>
      <c r="AC22" s="333">
        <v>299.89658269365077</v>
      </c>
      <c r="AD22" s="339">
        <v>224.92243702023811</v>
      </c>
    </row>
    <row r="23" spans="1:30" x14ac:dyDescent="0.2">
      <c r="A23" s="3" t="s">
        <v>51</v>
      </c>
      <c r="B23" s="46">
        <v>448.54882054285713</v>
      </c>
      <c r="C23" s="46">
        <v>897.09764108571426</v>
      </c>
      <c r="D23" s="46">
        <v>1577.4178646857142</v>
      </c>
      <c r="E23" s="46">
        <v>1577.4178646857142</v>
      </c>
      <c r="F23" s="46">
        <v>680.32022360000008</v>
      </c>
      <c r="G23" s="46">
        <v>0</v>
      </c>
      <c r="H23" s="46">
        <v>0</v>
      </c>
      <c r="I23" s="46">
        <v>2788.268705142857</v>
      </c>
      <c r="J23" s="46">
        <v>2916.2130106857148</v>
      </c>
      <c r="K23" s="46">
        <v>2916.2130106857148</v>
      </c>
      <c r="L23" s="46">
        <v>2916.2130106857148</v>
      </c>
      <c r="M23" s="46">
        <v>2999.5573516000004</v>
      </c>
      <c r="N23" s="46">
        <v>3148.0093303428571</v>
      </c>
      <c r="O23" s="46">
        <v>3020.0650248000002</v>
      </c>
      <c r="P23" s="46">
        <v>3217.8715425428577</v>
      </c>
      <c r="Q23" s="46">
        <v>3069.4195638000006</v>
      </c>
      <c r="R23" s="46">
        <v>3069.4195638000006</v>
      </c>
      <c r="S23" s="46">
        <v>3069.4195638000006</v>
      </c>
      <c r="T23" s="46">
        <v>2788.268705142857</v>
      </c>
      <c r="U23" s="46">
        <v>2788.268705142857</v>
      </c>
      <c r="V23" s="46">
        <v>2788.268705142857</v>
      </c>
      <c r="W23" s="46">
        <v>2788.268705142857</v>
      </c>
      <c r="X23" s="46">
        <v>358.47755965714282</v>
      </c>
      <c r="Y23" s="334">
        <v>77.765645314285706</v>
      </c>
      <c r="Z23" s="338">
        <v>2422.7441814666668</v>
      </c>
      <c r="AA23" s="333">
        <v>3099.0340981809522</v>
      </c>
      <c r="AB23" s="333">
        <v>1931.5530042571427</v>
      </c>
      <c r="AC23" s="333">
        <v>2484.4437613015875</v>
      </c>
      <c r="AD23" s="339">
        <v>2079.1995882511906</v>
      </c>
    </row>
    <row r="24" spans="1:30" x14ac:dyDescent="0.2">
      <c r="A24" s="3" t="s">
        <v>52</v>
      </c>
      <c r="B24" s="46">
        <v>0</v>
      </c>
      <c r="C24" s="46">
        <v>0</v>
      </c>
      <c r="D24" s="46">
        <v>70.903463799999997</v>
      </c>
      <c r="E24" s="46">
        <v>0</v>
      </c>
      <c r="F24" s="46">
        <v>280.71191434285709</v>
      </c>
      <c r="G24" s="46">
        <v>0</v>
      </c>
      <c r="H24" s="46">
        <v>0</v>
      </c>
      <c r="I24" s="46">
        <v>0</v>
      </c>
      <c r="J24" s="46">
        <v>70.903463799999997</v>
      </c>
      <c r="K24" s="46">
        <v>0</v>
      </c>
      <c r="L24" s="46">
        <v>0</v>
      </c>
      <c r="M24" s="46">
        <v>658.89269697142868</v>
      </c>
      <c r="N24" s="46">
        <v>0</v>
      </c>
      <c r="O24" s="46">
        <v>449.08424642857142</v>
      </c>
      <c r="P24" s="46">
        <v>0</v>
      </c>
      <c r="Q24" s="46">
        <v>976.45588802857162</v>
      </c>
      <c r="R24" s="46">
        <v>309.38530065714286</v>
      </c>
      <c r="S24" s="46">
        <v>0</v>
      </c>
      <c r="T24" s="46">
        <v>280.71191434285709</v>
      </c>
      <c r="U24" s="46">
        <v>2107.0784613142855</v>
      </c>
      <c r="V24" s="46">
        <v>2177.9819251142853</v>
      </c>
      <c r="W24" s="46">
        <v>0</v>
      </c>
      <c r="X24" s="46">
        <v>0</v>
      </c>
      <c r="Y24" s="334">
        <v>0</v>
      </c>
      <c r="Z24" s="338">
        <v>121.63269346190476</v>
      </c>
      <c r="AA24" s="333">
        <v>289.15423918571435</v>
      </c>
      <c r="AB24" s="333">
        <v>760.96205012857126</v>
      </c>
      <c r="AC24" s="333">
        <v>390.58299425873014</v>
      </c>
      <c r="AD24" s="339">
        <v>307.58788645000004</v>
      </c>
    </row>
    <row r="25" spans="1:30" x14ac:dyDescent="0.2">
      <c r="A25" s="3" t="s">
        <v>55</v>
      </c>
      <c r="B25" s="46">
        <v>2215.5254336857147</v>
      </c>
      <c r="C25" s="46">
        <v>1250.2445470857142</v>
      </c>
      <c r="D25" s="46">
        <v>1250.2445470857142</v>
      </c>
      <c r="E25" s="46">
        <v>1250.2445470857142</v>
      </c>
      <c r="F25" s="46">
        <v>1788.4547223428569</v>
      </c>
      <c r="G25" s="46">
        <v>1754.1434400857145</v>
      </c>
      <c r="H25" s="46">
        <v>1009.4100586285711</v>
      </c>
      <c r="I25" s="46">
        <v>3785.2882818857147</v>
      </c>
      <c r="J25" s="46">
        <v>5939.1104721428574</v>
      </c>
      <c r="K25" s="46">
        <v>5425.8455603428583</v>
      </c>
      <c r="L25" s="46">
        <v>6292.6697197714311</v>
      </c>
      <c r="M25" s="46">
        <v>6431.2588464571427</v>
      </c>
      <c r="N25" s="46">
        <v>6538.2887574571432</v>
      </c>
      <c r="O25" s="46">
        <v>3196.9024438857141</v>
      </c>
      <c r="P25" s="46">
        <v>2961.0780654571431</v>
      </c>
      <c r="Q25" s="46">
        <v>3996.8227221714278</v>
      </c>
      <c r="R25" s="46">
        <v>4193.6380088571432</v>
      </c>
      <c r="S25" s="46">
        <v>4915.0043030857141</v>
      </c>
      <c r="T25" s="46">
        <v>3219.628256514286</v>
      </c>
      <c r="U25" s="46">
        <v>2006.8386048285715</v>
      </c>
      <c r="V25" s="46">
        <v>2006.8386048285715</v>
      </c>
      <c r="W25" s="46">
        <v>3475.7081446571428</v>
      </c>
      <c r="X25" s="46">
        <v>957.53144931428574</v>
      </c>
      <c r="Y25" s="334">
        <v>353.23177231428565</v>
      </c>
      <c r="Z25" s="338">
        <v>4813.930489871429</v>
      </c>
      <c r="AA25" s="333">
        <v>4300.2890501523807</v>
      </c>
      <c r="AB25" s="333">
        <v>2003.2961387428572</v>
      </c>
      <c r="AC25" s="333">
        <v>3705.8385595888885</v>
      </c>
      <c r="AD25" s="339">
        <v>3175.5813045821428</v>
      </c>
    </row>
    <row r="26" spans="1:30" x14ac:dyDescent="0.2">
      <c r="A26" s="3" t="s">
        <v>56</v>
      </c>
      <c r="B26" s="46">
        <v>70.903463799999997</v>
      </c>
      <c r="C26" s="46">
        <v>0</v>
      </c>
      <c r="D26" s="46">
        <v>0</v>
      </c>
      <c r="E26" s="46">
        <v>371.89749054285716</v>
      </c>
      <c r="F26" s="46">
        <v>0</v>
      </c>
      <c r="G26" s="46">
        <v>0</v>
      </c>
      <c r="H26" s="46">
        <v>2238.287403485715</v>
      </c>
      <c r="I26" s="46">
        <v>986.34740354285714</v>
      </c>
      <c r="J26" s="46">
        <v>773.09465457142858</v>
      </c>
      <c r="K26" s="46">
        <v>1556.5364424857141</v>
      </c>
      <c r="L26" s="46">
        <v>3049.3686324857149</v>
      </c>
      <c r="M26" s="46">
        <v>2698.2862447714288</v>
      </c>
      <c r="N26" s="46">
        <v>1280.8192760571428</v>
      </c>
      <c r="O26" s="46">
        <v>1351.7227398571429</v>
      </c>
      <c r="P26" s="46">
        <v>1220.1953148285713</v>
      </c>
      <c r="Q26" s="46">
        <v>2230.0167783714287</v>
      </c>
      <c r="R26" s="46">
        <v>2300.9202421714285</v>
      </c>
      <c r="S26" s="46">
        <v>2230.0167783714287</v>
      </c>
      <c r="T26" s="46">
        <v>2230.0167783714287</v>
      </c>
      <c r="U26" s="46">
        <v>188.9772362285714</v>
      </c>
      <c r="V26" s="46">
        <v>70.903463799999997</v>
      </c>
      <c r="W26" s="46">
        <v>229.57686882857143</v>
      </c>
      <c r="X26" s="46">
        <v>70.903463799999997</v>
      </c>
      <c r="Y26" s="334">
        <v>70.903463799999997</v>
      </c>
      <c r="Z26" s="338">
        <v>1883.6534635571431</v>
      </c>
      <c r="AA26" s="333">
        <v>1768.9485216095238</v>
      </c>
      <c r="AB26" s="333">
        <v>476.88021247142854</v>
      </c>
      <c r="AC26" s="333">
        <v>1376.4940658793653</v>
      </c>
      <c r="AD26" s="339">
        <v>1050.8205891738096</v>
      </c>
    </row>
    <row r="27" spans="1:30" x14ac:dyDescent="0.2">
      <c r="A27" s="3" t="s">
        <v>57</v>
      </c>
      <c r="B27" s="46">
        <v>274.57175219999999</v>
      </c>
      <c r="C27" s="46">
        <v>0</v>
      </c>
      <c r="D27" s="46">
        <v>0</v>
      </c>
      <c r="E27" s="46">
        <v>70.903463799999997</v>
      </c>
      <c r="F27" s="46">
        <v>0</v>
      </c>
      <c r="G27" s="46">
        <v>0</v>
      </c>
      <c r="H27" s="46">
        <v>1974.473252828572</v>
      </c>
      <c r="I27" s="46">
        <v>2470.5959185142865</v>
      </c>
      <c r="J27" s="46">
        <v>2379.1744776571422</v>
      </c>
      <c r="K27" s="46">
        <v>3188.6762190285704</v>
      </c>
      <c r="L27" s="46">
        <v>3132.8371817142852</v>
      </c>
      <c r="M27" s="46">
        <v>3132.8371817142852</v>
      </c>
      <c r="N27" s="46">
        <v>988.28153120000002</v>
      </c>
      <c r="O27" s="46">
        <v>1337.6690280857142</v>
      </c>
      <c r="P27" s="46">
        <v>1481.0782991428573</v>
      </c>
      <c r="Q27" s="46">
        <v>1231.8907547142858</v>
      </c>
      <c r="R27" s="46">
        <v>1032.5294786000004</v>
      </c>
      <c r="S27" s="46">
        <v>889.12020754285732</v>
      </c>
      <c r="T27" s="46">
        <v>792.02059202857151</v>
      </c>
      <c r="U27" s="46">
        <v>556.81425768571432</v>
      </c>
      <c r="V27" s="46">
        <v>115.70669542857144</v>
      </c>
      <c r="W27" s="46">
        <v>584.64703660000009</v>
      </c>
      <c r="X27" s="46">
        <v>761.48557974285711</v>
      </c>
      <c r="Y27" s="334">
        <v>1228.4132966</v>
      </c>
      <c r="Z27" s="338">
        <v>2713.0990385761907</v>
      </c>
      <c r="AA27" s="333">
        <v>1160.0948832142856</v>
      </c>
      <c r="AB27" s="333">
        <v>673.18124301428577</v>
      </c>
      <c r="AC27" s="333">
        <v>1515.4583882682541</v>
      </c>
      <c r="AD27" s="339">
        <v>1150.9885918678572</v>
      </c>
    </row>
    <row r="28" spans="1:30" x14ac:dyDescent="0.2">
      <c r="A28" s="4" t="s">
        <v>58</v>
      </c>
      <c r="B28" s="343">
        <v>0</v>
      </c>
      <c r="C28" s="343">
        <v>0</v>
      </c>
      <c r="D28" s="343">
        <v>0</v>
      </c>
      <c r="E28" s="343">
        <v>0</v>
      </c>
      <c r="F28" s="343">
        <v>0</v>
      </c>
      <c r="G28" s="343">
        <v>312.40095862857146</v>
      </c>
      <c r="H28" s="343">
        <v>240.00793177142856</v>
      </c>
      <c r="I28" s="343">
        <v>289.42991420000004</v>
      </c>
      <c r="J28" s="343">
        <v>289.42991420000004</v>
      </c>
      <c r="K28" s="343">
        <v>56.319197057142851</v>
      </c>
      <c r="L28" s="343">
        <v>631.38945414285718</v>
      </c>
      <c r="M28" s="343">
        <v>631.38945414285718</v>
      </c>
      <c r="N28" s="343">
        <v>104.25217845714285</v>
      </c>
      <c r="O28" s="343">
        <v>196.09270528571429</v>
      </c>
      <c r="P28" s="343">
        <v>196.09270528571429</v>
      </c>
      <c r="Q28" s="343">
        <v>1756.3896809428568</v>
      </c>
      <c r="R28" s="343">
        <v>91.840526828571427</v>
      </c>
      <c r="S28" s="343">
        <v>91.840526828571427</v>
      </c>
      <c r="T28" s="343">
        <v>91.840526828571427</v>
      </c>
      <c r="U28" s="343">
        <v>129.81754677142857</v>
      </c>
      <c r="V28" s="343">
        <v>37.97701994285714</v>
      </c>
      <c r="W28" s="343">
        <v>0</v>
      </c>
      <c r="X28" s="343">
        <v>0</v>
      </c>
      <c r="Y28" s="344">
        <v>0</v>
      </c>
      <c r="Z28" s="345">
        <v>356.32764425238099</v>
      </c>
      <c r="AA28" s="346">
        <v>406.0847206047618</v>
      </c>
      <c r="AB28" s="346">
        <v>43.272515590476182</v>
      </c>
      <c r="AC28" s="346">
        <v>268.56162681587307</v>
      </c>
      <c r="AD28" s="347">
        <v>214.43792672142865</v>
      </c>
    </row>
    <row r="29" spans="1:30" x14ac:dyDescent="0.2">
      <c r="A29" s="5" t="s">
        <v>59</v>
      </c>
      <c r="B29" s="349">
        <v>31614.319402314286</v>
      </c>
      <c r="C29" s="350">
        <v>21300.946553714286</v>
      </c>
      <c r="D29" s="350">
        <v>16205.135973114284</v>
      </c>
      <c r="E29" s="350">
        <v>10977.955335485714</v>
      </c>
      <c r="F29" s="350">
        <v>9506.6419080857122</v>
      </c>
      <c r="G29" s="350">
        <v>32869.607219114288</v>
      </c>
      <c r="H29" s="350">
        <v>88682.815198999946</v>
      </c>
      <c r="I29" s="350">
        <v>182824.51499525705</v>
      </c>
      <c r="J29" s="350">
        <v>209168.87383117134</v>
      </c>
      <c r="K29" s="350">
        <v>213812.45617751425</v>
      </c>
      <c r="L29" s="350">
        <v>192978.61419231433</v>
      </c>
      <c r="M29" s="350">
        <v>167400.06911817152</v>
      </c>
      <c r="N29" s="350">
        <v>130364.76457859989</v>
      </c>
      <c r="O29" s="350">
        <v>127960.42883117133</v>
      </c>
      <c r="P29" s="350">
        <v>112355.86291345715</v>
      </c>
      <c r="Q29" s="350">
        <v>106412.16666285718</v>
      </c>
      <c r="R29" s="350">
        <v>92537.236929371444</v>
      </c>
      <c r="S29" s="350">
        <v>79161.744331399997</v>
      </c>
      <c r="T29" s="350">
        <v>76550.983358085708</v>
      </c>
      <c r="U29" s="350">
        <v>67725.185296885713</v>
      </c>
      <c r="V29" s="350">
        <v>49620.943165657161</v>
      </c>
      <c r="W29" s="350">
        <v>56744.606224685718</v>
      </c>
      <c r="X29" s="350">
        <v>33404.037377542852</v>
      </c>
      <c r="Y29" s="351">
        <v>24796.721928514286</v>
      </c>
      <c r="Z29" s="349">
        <v>175811.22391890472</v>
      </c>
      <c r="AA29" s="350">
        <v>108132.03404114283</v>
      </c>
      <c r="AB29" s="350">
        <v>51473.74622522857</v>
      </c>
      <c r="AC29" s="350">
        <v>111805.66806175871</v>
      </c>
      <c r="AD29" s="352">
        <v>88957.359645978562</v>
      </c>
    </row>
    <row r="30" spans="1:30" x14ac:dyDescent="0.2">
      <c r="A30" s="11" t="s">
        <v>64</v>
      </c>
      <c r="B30" s="341">
        <v>74140.560091857129</v>
      </c>
      <c r="C30" s="341">
        <v>44174.67873262857</v>
      </c>
      <c r="D30" s="341">
        <v>31759.506931771437</v>
      </c>
      <c r="E30" s="341">
        <v>26049.395750428579</v>
      </c>
      <c r="F30" s="341">
        <v>31677.686624999995</v>
      </c>
      <c r="G30" s="341">
        <v>70110.094526742861</v>
      </c>
      <c r="H30" s="341">
        <v>162066.03148699994</v>
      </c>
      <c r="I30" s="341">
        <v>360583.44268368563</v>
      </c>
      <c r="J30" s="341">
        <v>510254.514228657</v>
      </c>
      <c r="K30" s="341">
        <v>648657.54782142851</v>
      </c>
      <c r="L30" s="341">
        <v>675639.61200122838</v>
      </c>
      <c r="M30" s="341">
        <v>639648.37838431424</v>
      </c>
      <c r="N30" s="341">
        <v>547070.87829011399</v>
      </c>
      <c r="O30" s="341">
        <v>532201.60067637113</v>
      </c>
      <c r="P30" s="341">
        <v>524096.16662511392</v>
      </c>
      <c r="Q30" s="341">
        <v>541615.98859194259</v>
      </c>
      <c r="R30" s="341">
        <v>511208.58489337139</v>
      </c>
      <c r="S30" s="341">
        <v>463786.95076368545</v>
      </c>
      <c r="T30" s="341">
        <v>389389.23787114269</v>
      </c>
      <c r="U30" s="341">
        <v>288288.92369831429</v>
      </c>
      <c r="V30" s="341">
        <v>201457.72792671426</v>
      </c>
      <c r="W30" s="341">
        <v>164420.36505117142</v>
      </c>
      <c r="X30" s="341">
        <v>91208.420600657118</v>
      </c>
      <c r="Y30" s="348">
        <v>63500.691170085709</v>
      </c>
      <c r="Z30" s="340">
        <v>499474.92110105226</v>
      </c>
      <c r="AA30" s="341">
        <v>519996.69497343304</v>
      </c>
      <c r="AB30" s="341">
        <v>199710.89438634759</v>
      </c>
      <c r="AC30" s="341">
        <v>406394.17015361093</v>
      </c>
      <c r="AD30" s="342">
        <v>316375.29105930944</v>
      </c>
    </row>
    <row r="31" spans="1:30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6.5" x14ac:dyDescent="0.3">
      <c r="A32" s="13" t="s">
        <v>262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60" customHeight="1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46">
        <v>816.23746645714277</v>
      </c>
      <c r="C35" s="46">
        <v>816.23746645714277</v>
      </c>
      <c r="D35" s="46">
        <v>816.23746645714277</v>
      </c>
      <c r="E35" s="46">
        <v>816.23746645714277</v>
      </c>
      <c r="F35" s="46">
        <v>1349.3403007428574</v>
      </c>
      <c r="G35" s="46">
        <v>816.23746645714277</v>
      </c>
      <c r="H35" s="46">
        <v>788.2596841714286</v>
      </c>
      <c r="I35" s="46">
        <v>2062.6118847999996</v>
      </c>
      <c r="J35" s="46">
        <v>5041.007549285714</v>
      </c>
      <c r="K35" s="46">
        <v>4468.5087602571439</v>
      </c>
      <c r="L35" s="46">
        <v>3348.7768019428586</v>
      </c>
      <c r="M35" s="46">
        <v>3374.16213377143</v>
      </c>
      <c r="N35" s="46">
        <v>2710.6180883428569</v>
      </c>
      <c r="O35" s="46">
        <v>2144.8597079714291</v>
      </c>
      <c r="P35" s="46">
        <v>4003.9503685142859</v>
      </c>
      <c r="Q35" s="46">
        <v>2435.5626168857148</v>
      </c>
      <c r="R35" s="46">
        <v>4436.1094991999989</v>
      </c>
      <c r="S35" s="46">
        <v>5025.3027849142854</v>
      </c>
      <c r="T35" s="46">
        <v>6684.1035108000005</v>
      </c>
      <c r="U35" s="46">
        <v>3970.0394379428576</v>
      </c>
      <c r="V35" s="46">
        <v>2469.4390763714282</v>
      </c>
      <c r="W35" s="46">
        <v>1552.4525555428572</v>
      </c>
      <c r="X35" s="46">
        <v>2411.4883103714292</v>
      </c>
      <c r="Y35" s="334">
        <v>166.18660297142856</v>
      </c>
      <c r="Z35" s="335">
        <v>3180.5544690380957</v>
      </c>
      <c r="AA35" s="336">
        <v>3459.4005109714285</v>
      </c>
      <c r="AB35" s="336">
        <v>2875.6182490000001</v>
      </c>
      <c r="AC35" s="336">
        <v>3171.8577430031751</v>
      </c>
      <c r="AD35" s="337">
        <v>2605.1652919619046</v>
      </c>
    </row>
    <row r="36" spans="1:30" x14ac:dyDescent="0.2">
      <c r="A36" s="356" t="s">
        <v>222</v>
      </c>
      <c r="B36" s="46">
        <v>1906.5395479999995</v>
      </c>
      <c r="C36" s="46">
        <v>596.73645851428569</v>
      </c>
      <c r="D36" s="46">
        <v>596.73645851428569</v>
      </c>
      <c r="E36" s="46">
        <v>596.73645851428569</v>
      </c>
      <c r="F36" s="46">
        <v>1890.1140756571428</v>
      </c>
      <c r="G36" s="46">
        <v>3080.7989562857147</v>
      </c>
      <c r="H36" s="46">
        <v>2967.3319447142858</v>
      </c>
      <c r="I36" s="46">
        <v>6821.0089872285716</v>
      </c>
      <c r="J36" s="46">
        <v>8383.0694212000017</v>
      </c>
      <c r="K36" s="46">
        <v>12797.498855600008</v>
      </c>
      <c r="L36" s="46">
        <v>14959.526288314288</v>
      </c>
      <c r="M36" s="46">
        <v>11942.637474314297</v>
      </c>
      <c r="N36" s="46">
        <v>10463.670529171433</v>
      </c>
      <c r="O36" s="46">
        <v>11236.30937857143</v>
      </c>
      <c r="P36" s="46">
        <v>14925.352141028576</v>
      </c>
      <c r="Q36" s="46">
        <v>11663.432920600002</v>
      </c>
      <c r="R36" s="46">
        <v>9262.8874938571462</v>
      </c>
      <c r="S36" s="46">
        <v>7617.5402332285757</v>
      </c>
      <c r="T36" s="46">
        <v>5476.3440148285708</v>
      </c>
      <c r="U36" s="46">
        <v>4281.3461269428562</v>
      </c>
      <c r="V36" s="46">
        <v>3419.2070376857141</v>
      </c>
      <c r="W36" s="46">
        <v>3169.4312366857148</v>
      </c>
      <c r="X36" s="46">
        <v>2731.2484711142856</v>
      </c>
      <c r="Y36" s="334">
        <v>1083.7439574857144</v>
      </c>
      <c r="Z36" s="338">
        <v>9645.1788285619077</v>
      </c>
      <c r="AA36" s="333">
        <v>10861.532116076194</v>
      </c>
      <c r="AB36" s="333">
        <v>3360.2201407904759</v>
      </c>
      <c r="AC36" s="333">
        <v>7955.6436951428577</v>
      </c>
      <c r="AD36" s="339">
        <v>6327.8853528357149</v>
      </c>
    </row>
    <row r="37" spans="1:30" x14ac:dyDescent="0.2">
      <c r="A37" s="356" t="s">
        <v>223</v>
      </c>
      <c r="B37" s="46">
        <v>0</v>
      </c>
      <c r="C37" s="46">
        <v>177.53021297142857</v>
      </c>
      <c r="D37" s="46">
        <v>177.53021297142857</v>
      </c>
      <c r="E37" s="46">
        <v>177.53021297142857</v>
      </c>
      <c r="F37" s="46">
        <v>177.53021297142857</v>
      </c>
      <c r="G37" s="46">
        <v>1057.2598598</v>
      </c>
      <c r="H37" s="46">
        <v>3571.415240714286</v>
      </c>
      <c r="I37" s="46">
        <v>7704.4525188571433</v>
      </c>
      <c r="J37" s="46">
        <v>7988.5163715999988</v>
      </c>
      <c r="K37" s="46">
        <v>11880.173993571429</v>
      </c>
      <c r="L37" s="46">
        <v>18944.578633457153</v>
      </c>
      <c r="M37" s="46">
        <v>18524.494873971435</v>
      </c>
      <c r="N37" s="46">
        <v>16893.349513314282</v>
      </c>
      <c r="O37" s="46">
        <v>17056.919498600008</v>
      </c>
      <c r="P37" s="46">
        <v>17439.005443085713</v>
      </c>
      <c r="Q37" s="46">
        <v>16259.600850571431</v>
      </c>
      <c r="R37" s="46">
        <v>15258.270514685715</v>
      </c>
      <c r="S37" s="46">
        <v>13771.311335914286</v>
      </c>
      <c r="T37" s="46">
        <v>12669.653279742859</v>
      </c>
      <c r="U37" s="46">
        <v>15599.089885999996</v>
      </c>
      <c r="V37" s="46">
        <v>14759.382293742854</v>
      </c>
      <c r="W37" s="46">
        <v>8310.3284986571452</v>
      </c>
      <c r="X37" s="46">
        <v>2758.3562331714288</v>
      </c>
      <c r="Y37" s="334">
        <v>2261.8266588000001</v>
      </c>
      <c r="Z37" s="338">
        <v>11435.605272028572</v>
      </c>
      <c r="AA37" s="333">
        <v>16113.076192695236</v>
      </c>
      <c r="AB37" s="333">
        <v>9393.1061416857156</v>
      </c>
      <c r="AC37" s="333">
        <v>12313.929202136511</v>
      </c>
      <c r="AD37" s="339">
        <v>9309.0877645892888</v>
      </c>
    </row>
    <row r="38" spans="1:30" x14ac:dyDescent="0.2">
      <c r="A38" s="356" t="s">
        <v>224</v>
      </c>
      <c r="B38" s="46">
        <v>199.99636839999999</v>
      </c>
      <c r="C38" s="46">
        <v>199.99636839999999</v>
      </c>
      <c r="D38" s="46">
        <v>199.99636839999999</v>
      </c>
      <c r="E38" s="46">
        <v>129.09290460000003</v>
      </c>
      <c r="F38" s="46">
        <v>0</v>
      </c>
      <c r="G38" s="46">
        <v>0</v>
      </c>
      <c r="H38" s="46">
        <v>1391.5462109999999</v>
      </c>
      <c r="I38" s="46">
        <v>1404.6628338</v>
      </c>
      <c r="J38" s="46">
        <v>11813.227585600001</v>
      </c>
      <c r="K38" s="46">
        <v>18440.96749908572</v>
      </c>
      <c r="L38" s="46">
        <v>26230.319491914277</v>
      </c>
      <c r="M38" s="46">
        <v>26866.5564424857</v>
      </c>
      <c r="N38" s="46">
        <v>26973.019453999979</v>
      </c>
      <c r="O38" s="46">
        <v>26681.033059171416</v>
      </c>
      <c r="P38" s="46">
        <v>21790.961654914277</v>
      </c>
      <c r="Q38" s="46">
        <v>20782.763329885707</v>
      </c>
      <c r="R38" s="46">
        <v>22703.465623199991</v>
      </c>
      <c r="S38" s="46">
        <v>23715.960094628572</v>
      </c>
      <c r="T38" s="46">
        <v>20213.225682057142</v>
      </c>
      <c r="U38" s="46">
        <v>9123.5319475428551</v>
      </c>
      <c r="V38" s="46">
        <v>5874.6040175428561</v>
      </c>
      <c r="W38" s="46">
        <v>5569.0255237428564</v>
      </c>
      <c r="X38" s="46">
        <v>3034.2378866285712</v>
      </c>
      <c r="Y38" s="334">
        <v>70.903463799999997</v>
      </c>
      <c r="Z38" s="338">
        <v>14357.880010647617</v>
      </c>
      <c r="AA38" s="333">
        <v>23774.533869299987</v>
      </c>
      <c r="AB38" s="333">
        <v>7314.2547535523809</v>
      </c>
      <c r="AC38" s="333">
        <v>15148.889544499996</v>
      </c>
      <c r="AD38" s="339">
        <v>11392.045575449998</v>
      </c>
    </row>
    <row r="39" spans="1:30" x14ac:dyDescent="0.2">
      <c r="A39" s="356" t="s">
        <v>225</v>
      </c>
      <c r="B39" s="46">
        <v>254.75612351428575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288.11364328571426</v>
      </c>
      <c r="I39" s="46">
        <v>1733.3568133714286</v>
      </c>
      <c r="J39" s="46">
        <v>8012.9151559428565</v>
      </c>
      <c r="K39" s="46">
        <v>10848.834329457146</v>
      </c>
      <c r="L39" s="46">
        <v>12311.740933485718</v>
      </c>
      <c r="M39" s="46">
        <v>13780.302856342862</v>
      </c>
      <c r="N39" s="46">
        <v>13454.458361628585</v>
      </c>
      <c r="O39" s="46">
        <v>11907.980169800001</v>
      </c>
      <c r="P39" s="46">
        <v>8465.0270502857165</v>
      </c>
      <c r="Q39" s="46">
        <v>5837.6650643714274</v>
      </c>
      <c r="R39" s="46">
        <v>12014.398781057149</v>
      </c>
      <c r="S39" s="46">
        <v>11524.021920800002</v>
      </c>
      <c r="T39" s="46">
        <v>7126.8014265714264</v>
      </c>
      <c r="U39" s="46">
        <v>4550.0199513142852</v>
      </c>
      <c r="V39" s="46">
        <v>1099.7115638857142</v>
      </c>
      <c r="W39" s="46">
        <v>492.33646654285707</v>
      </c>
      <c r="X39" s="46">
        <v>869.83063759999993</v>
      </c>
      <c r="Y39" s="334">
        <v>70.903463799999997</v>
      </c>
      <c r="Z39" s="338">
        <v>7829.210621980953</v>
      </c>
      <c r="AA39" s="333">
        <v>10533.925224657147</v>
      </c>
      <c r="AB39" s="333">
        <v>2368.2672516190469</v>
      </c>
      <c r="AC39" s="333">
        <v>6910.4676994190486</v>
      </c>
      <c r="AD39" s="339">
        <v>5193.4656130440499</v>
      </c>
    </row>
    <row r="40" spans="1:30" x14ac:dyDescent="0.2">
      <c r="A40" s="356" t="s">
        <v>226</v>
      </c>
      <c r="B40" s="46">
        <v>2675.6822049999996</v>
      </c>
      <c r="C40" s="46">
        <v>2316.3838962857135</v>
      </c>
      <c r="D40" s="46">
        <v>638.73610428571419</v>
      </c>
      <c r="E40" s="46">
        <v>809.03169814285729</v>
      </c>
      <c r="F40" s="46">
        <v>3795.6528381142862</v>
      </c>
      <c r="G40" s="46">
        <v>782.38817168571438</v>
      </c>
      <c r="H40" s="46">
        <v>3423.534845028571</v>
      </c>
      <c r="I40" s="46">
        <v>12355.411302857152</v>
      </c>
      <c r="J40" s="46">
        <v>21096.202542628591</v>
      </c>
      <c r="K40" s="46">
        <v>31855.80584391431</v>
      </c>
      <c r="L40" s="46">
        <v>39181.567258200026</v>
      </c>
      <c r="M40" s="46">
        <v>42296.43020417144</v>
      </c>
      <c r="N40" s="46">
        <v>38386.399306171435</v>
      </c>
      <c r="O40" s="46">
        <v>40579.762267200007</v>
      </c>
      <c r="P40" s="46">
        <v>45732.054096428568</v>
      </c>
      <c r="Q40" s="46">
        <v>45494.042302800008</v>
      </c>
      <c r="R40" s="46">
        <v>45457.504076000012</v>
      </c>
      <c r="S40" s="46">
        <v>37745.236924542856</v>
      </c>
      <c r="T40" s="46">
        <v>29940.230749914303</v>
      </c>
      <c r="U40" s="46">
        <v>21594.778650371431</v>
      </c>
      <c r="V40" s="46">
        <v>17626.873047571426</v>
      </c>
      <c r="W40" s="46">
        <v>13098.395089371435</v>
      </c>
      <c r="X40" s="46">
        <v>4761.542776342857</v>
      </c>
      <c r="Y40" s="334">
        <v>2993.8634401428558</v>
      </c>
      <c r="Z40" s="338">
        <v>25034.825332800017</v>
      </c>
      <c r="AA40" s="333">
        <v>42232.499828857151</v>
      </c>
      <c r="AB40" s="333">
        <v>15002.613958952383</v>
      </c>
      <c r="AC40" s="333">
        <v>27423.313040203178</v>
      </c>
      <c r="AD40" s="339">
        <v>21026.562901548812</v>
      </c>
    </row>
    <row r="41" spans="1:30" x14ac:dyDescent="0.2">
      <c r="A41" s="356" t="s">
        <v>227</v>
      </c>
      <c r="B41" s="46">
        <v>588.82515699999999</v>
      </c>
      <c r="C41" s="46">
        <v>145.85409534285714</v>
      </c>
      <c r="D41" s="46">
        <v>0</v>
      </c>
      <c r="E41" s="46">
        <v>70.903463799999997</v>
      </c>
      <c r="F41" s="46">
        <v>1193.0553298</v>
      </c>
      <c r="G41" s="46">
        <v>1193.0553298</v>
      </c>
      <c r="H41" s="46">
        <v>1597.6726250285715</v>
      </c>
      <c r="I41" s="46">
        <v>3919.2003941428575</v>
      </c>
      <c r="J41" s="46">
        <v>11583.226010514285</v>
      </c>
      <c r="K41" s="46">
        <v>12644.377918171427</v>
      </c>
      <c r="L41" s="46">
        <v>14974.024002657146</v>
      </c>
      <c r="M41" s="46">
        <v>16742.427419000003</v>
      </c>
      <c r="N41" s="46">
        <v>12954.13415768571</v>
      </c>
      <c r="O41" s="46">
        <v>15553.003730485707</v>
      </c>
      <c r="P41" s="46">
        <v>16109.312724485702</v>
      </c>
      <c r="Q41" s="46">
        <v>16840.845366199996</v>
      </c>
      <c r="R41" s="46">
        <v>13092.752509857142</v>
      </c>
      <c r="S41" s="46">
        <v>10103.13500822857</v>
      </c>
      <c r="T41" s="46">
        <v>7259.8884808857129</v>
      </c>
      <c r="U41" s="46">
        <v>6079.4117251999969</v>
      </c>
      <c r="V41" s="46">
        <v>1426.3189187142857</v>
      </c>
      <c r="W41" s="46">
        <v>1092.0335042285717</v>
      </c>
      <c r="X41" s="46">
        <v>76.100354657142859</v>
      </c>
      <c r="Y41" s="334">
        <v>485.58706542857141</v>
      </c>
      <c r="Z41" s="338">
        <v>10243.488061585715</v>
      </c>
      <c r="AA41" s="333">
        <v>14108.863916157135</v>
      </c>
      <c r="AB41" s="333">
        <v>2736.5566748523802</v>
      </c>
      <c r="AC41" s="333">
        <v>9029.6362175317445</v>
      </c>
      <c r="AD41" s="339">
        <v>6905.2143871380949</v>
      </c>
    </row>
    <row r="42" spans="1:30" x14ac:dyDescent="0.2">
      <c r="A42" s="356" t="s">
        <v>228</v>
      </c>
      <c r="B42" s="46">
        <v>778.96204551428571</v>
      </c>
      <c r="C42" s="46">
        <v>0</v>
      </c>
      <c r="D42" s="46">
        <v>0</v>
      </c>
      <c r="E42" s="46">
        <v>0</v>
      </c>
      <c r="F42" s="46">
        <v>0</v>
      </c>
      <c r="G42" s="46">
        <v>1428.0252374571428</v>
      </c>
      <c r="H42" s="46">
        <v>2070.694043</v>
      </c>
      <c r="I42" s="46">
        <v>1909.9583677999999</v>
      </c>
      <c r="J42" s="46">
        <v>2161.6675470857144</v>
      </c>
      <c r="K42" s="46">
        <v>1708.8971425999998</v>
      </c>
      <c r="L42" s="46">
        <v>971.36522057142861</v>
      </c>
      <c r="M42" s="46">
        <v>1203.6207175714287</v>
      </c>
      <c r="N42" s="46">
        <v>2065.4111617714289</v>
      </c>
      <c r="O42" s="46">
        <v>906.82017334285706</v>
      </c>
      <c r="P42" s="46">
        <v>1660.6220731428575</v>
      </c>
      <c r="Q42" s="46">
        <v>2535.0102004285718</v>
      </c>
      <c r="R42" s="46">
        <v>1171.676699657143</v>
      </c>
      <c r="S42" s="46">
        <v>1346.2223535714286</v>
      </c>
      <c r="T42" s="46">
        <v>1865.3597145714286</v>
      </c>
      <c r="U42" s="46">
        <v>1094.7735808571431</v>
      </c>
      <c r="V42" s="46">
        <v>1969.1439105714287</v>
      </c>
      <c r="W42" s="46">
        <v>1253.8430286857142</v>
      </c>
      <c r="X42" s="46">
        <v>1323.3054512285714</v>
      </c>
      <c r="Y42" s="334">
        <v>2340.3624705999996</v>
      </c>
      <c r="Z42" s="338">
        <v>1671.0338397714286</v>
      </c>
      <c r="AA42" s="333">
        <v>1614.2937769857144</v>
      </c>
      <c r="AB42" s="333">
        <v>1641.1313594190478</v>
      </c>
      <c r="AC42" s="333">
        <v>1642.1529920587302</v>
      </c>
      <c r="AD42" s="339">
        <v>1323.5725475011905</v>
      </c>
    </row>
    <row r="43" spans="1:30" x14ac:dyDescent="0.2">
      <c r="A43" s="356" t="s">
        <v>229</v>
      </c>
      <c r="B43" s="46">
        <v>3182.8895728571433</v>
      </c>
      <c r="C43" s="46">
        <v>412.88098865714295</v>
      </c>
      <c r="D43" s="46">
        <v>412.88098865714295</v>
      </c>
      <c r="E43" s="46">
        <v>930.13105771428559</v>
      </c>
      <c r="F43" s="46">
        <v>930.13105771428559</v>
      </c>
      <c r="G43" s="46">
        <v>2205.6957413142854</v>
      </c>
      <c r="H43" s="46">
        <v>3984.781634714288</v>
      </c>
      <c r="I43" s="46">
        <v>7864.5862614571361</v>
      </c>
      <c r="J43" s="46">
        <v>16283.161275628579</v>
      </c>
      <c r="K43" s="46">
        <v>25363.239609485721</v>
      </c>
      <c r="L43" s="46">
        <v>34093.94955542859</v>
      </c>
      <c r="M43" s="46">
        <v>32018.617652657169</v>
      </c>
      <c r="N43" s="46">
        <v>32936.278420428593</v>
      </c>
      <c r="O43" s="46">
        <v>32394.745719600018</v>
      </c>
      <c r="P43" s="46">
        <v>33749.833699200004</v>
      </c>
      <c r="Q43" s="46">
        <v>32335.387821400003</v>
      </c>
      <c r="R43" s="46">
        <v>24631.237299228564</v>
      </c>
      <c r="S43" s="46">
        <v>24342.367914857132</v>
      </c>
      <c r="T43" s="46">
        <v>22438.543901571415</v>
      </c>
      <c r="U43" s="46">
        <v>21508.429892057127</v>
      </c>
      <c r="V43" s="46">
        <v>15469.117968714281</v>
      </c>
      <c r="W43" s="46">
        <v>10355.969930742856</v>
      </c>
      <c r="X43" s="46">
        <v>4770.5357955142854</v>
      </c>
      <c r="Y43" s="334">
        <v>1755.9711569999997</v>
      </c>
      <c r="Z43" s="338">
        <v>19934.722664895246</v>
      </c>
      <c r="AA43" s="333">
        <v>30064.975145785724</v>
      </c>
      <c r="AB43" s="333">
        <v>12716.428107599995</v>
      </c>
      <c r="AC43" s="333">
        <v>20905.375306093651</v>
      </c>
      <c r="AD43" s="339">
        <v>16015.473538191667</v>
      </c>
    </row>
    <row r="44" spans="1:30" x14ac:dyDescent="0.2">
      <c r="A44" s="356" t="s">
        <v>230</v>
      </c>
      <c r="B44" s="46">
        <v>70.903463799999997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70.903463799999997</v>
      </c>
      <c r="J44" s="46">
        <v>917.62030171428569</v>
      </c>
      <c r="K44" s="46">
        <v>1834.7958514857135</v>
      </c>
      <c r="L44" s="46">
        <v>2343.6372237428563</v>
      </c>
      <c r="M44" s="46">
        <v>3257.7982395999993</v>
      </c>
      <c r="N44" s="46">
        <v>4116.0758178857141</v>
      </c>
      <c r="O44" s="46">
        <v>2588.130705542857</v>
      </c>
      <c r="P44" s="46">
        <v>2163.7107082857146</v>
      </c>
      <c r="Q44" s="46">
        <v>1895.0887778857148</v>
      </c>
      <c r="R44" s="46">
        <v>1754.2335520000004</v>
      </c>
      <c r="S44" s="46">
        <v>2322.5671472857148</v>
      </c>
      <c r="T44" s="46">
        <v>1675.4955972571427</v>
      </c>
      <c r="U44" s="46">
        <v>444.96851119999997</v>
      </c>
      <c r="V44" s="46">
        <v>1307.7466269428569</v>
      </c>
      <c r="W44" s="46">
        <v>262.0319580571429</v>
      </c>
      <c r="X44" s="46">
        <v>332.93542185714284</v>
      </c>
      <c r="Y44" s="334">
        <v>0</v>
      </c>
      <c r="Z44" s="338">
        <v>1404.1258467238092</v>
      </c>
      <c r="AA44" s="333">
        <v>2473.3011181476195</v>
      </c>
      <c r="AB44" s="333">
        <v>670.52968588571412</v>
      </c>
      <c r="AC44" s="333">
        <v>1515.9855502523812</v>
      </c>
      <c r="AD44" s="339">
        <v>1139.9434736809526</v>
      </c>
    </row>
    <row r="45" spans="1:30" x14ac:dyDescent="0.2">
      <c r="A45" s="356" t="s">
        <v>231</v>
      </c>
      <c r="B45" s="46">
        <v>1532.4141761999997</v>
      </c>
      <c r="C45" s="46">
        <v>975.28330908571422</v>
      </c>
      <c r="D45" s="46">
        <v>818.69484271428553</v>
      </c>
      <c r="E45" s="46">
        <v>671.37141734285706</v>
      </c>
      <c r="F45" s="46">
        <v>671.37141734285706</v>
      </c>
      <c r="G45" s="46">
        <v>1228.8983272571427</v>
      </c>
      <c r="H45" s="46">
        <v>2128.1307402000002</v>
      </c>
      <c r="I45" s="46">
        <v>5903.6904948571437</v>
      </c>
      <c r="J45" s="46">
        <v>6866.4130274000008</v>
      </c>
      <c r="K45" s="46">
        <v>11216.439420457142</v>
      </c>
      <c r="L45" s="46">
        <v>11423.842576057141</v>
      </c>
      <c r="M45" s="46">
        <v>9751.4490018285651</v>
      </c>
      <c r="N45" s="46">
        <v>10010.970190914282</v>
      </c>
      <c r="O45" s="46">
        <v>10408.579364542853</v>
      </c>
      <c r="P45" s="46">
        <v>7646.4404917428583</v>
      </c>
      <c r="Q45" s="46">
        <v>5793.0508616857151</v>
      </c>
      <c r="R45" s="46">
        <v>5047.888277742858</v>
      </c>
      <c r="S45" s="46">
        <v>4704.9015369142871</v>
      </c>
      <c r="T45" s="46">
        <v>4466.3719276285719</v>
      </c>
      <c r="U45" s="46">
        <v>5650.5267856285727</v>
      </c>
      <c r="V45" s="46">
        <v>5273.540501057144</v>
      </c>
      <c r="W45" s="46">
        <v>2617.9006096000003</v>
      </c>
      <c r="X45" s="46">
        <v>1518.897763742857</v>
      </c>
      <c r="Y45" s="334">
        <v>2176.9423596000006</v>
      </c>
      <c r="Z45" s="338">
        <v>7881.6608767999978</v>
      </c>
      <c r="AA45" s="333">
        <v>7268.6384539238088</v>
      </c>
      <c r="AB45" s="333">
        <v>3617.3633245428573</v>
      </c>
      <c r="AC45" s="333">
        <v>6255.8875517555543</v>
      </c>
      <c r="AD45" s="339">
        <v>4937.6670592309511</v>
      </c>
    </row>
    <row r="46" spans="1:30" x14ac:dyDescent="0.2">
      <c r="A46" s="356" t="s">
        <v>232</v>
      </c>
      <c r="B46" s="46">
        <v>772.7415132857144</v>
      </c>
      <c r="C46" s="46">
        <v>350.46247019999998</v>
      </c>
      <c r="D46" s="46">
        <v>1110.4236411142858</v>
      </c>
      <c r="E46" s="46">
        <v>70.903463799999997</v>
      </c>
      <c r="F46" s="46">
        <v>371.16404325714285</v>
      </c>
      <c r="G46" s="46">
        <v>1126.7037354000006</v>
      </c>
      <c r="H46" s="46">
        <v>4407.524538714285</v>
      </c>
      <c r="I46" s="46">
        <v>13987.095086885714</v>
      </c>
      <c r="J46" s="46">
        <v>16459.640120485721</v>
      </c>
      <c r="K46" s="46">
        <v>18127.058430457149</v>
      </c>
      <c r="L46" s="46">
        <v>16923.051224571427</v>
      </c>
      <c r="M46" s="46">
        <v>15488.474982085707</v>
      </c>
      <c r="N46" s="46">
        <v>12522.278522428571</v>
      </c>
      <c r="O46" s="46">
        <v>8840.4051837714305</v>
      </c>
      <c r="P46" s="46">
        <v>7983.5160034</v>
      </c>
      <c r="Q46" s="46">
        <v>9401.3962504571427</v>
      </c>
      <c r="R46" s="46">
        <v>8214.8730040571445</v>
      </c>
      <c r="S46" s="46">
        <v>4984.9251535999992</v>
      </c>
      <c r="T46" s="46">
        <v>3595.783862857143</v>
      </c>
      <c r="U46" s="46">
        <v>2494.1872551428573</v>
      </c>
      <c r="V46" s="46">
        <v>640.38322268571437</v>
      </c>
      <c r="W46" s="46">
        <v>1843.4981145428571</v>
      </c>
      <c r="X46" s="46">
        <v>1851.2677848571425</v>
      </c>
      <c r="Y46" s="334">
        <v>1472.0991433428569</v>
      </c>
      <c r="Z46" s="338">
        <v>14232.140730533334</v>
      </c>
      <c r="AA46" s="333">
        <v>8657.899019619048</v>
      </c>
      <c r="AB46" s="333">
        <v>1982.8698972380948</v>
      </c>
      <c r="AC46" s="333">
        <v>8290.9698824634925</v>
      </c>
      <c r="AD46" s="339">
        <v>6376.6606979750004</v>
      </c>
    </row>
    <row r="47" spans="1:30" x14ac:dyDescent="0.2">
      <c r="A47" s="356" t="s">
        <v>233</v>
      </c>
      <c r="B47" s="46">
        <v>325.65958731428572</v>
      </c>
      <c r="C47" s="46">
        <v>479.78224699999998</v>
      </c>
      <c r="D47" s="46">
        <v>0</v>
      </c>
      <c r="E47" s="46">
        <v>333.28931251428577</v>
      </c>
      <c r="F47" s="46">
        <v>126.7425011142857</v>
      </c>
      <c r="G47" s="46">
        <v>477.48561091428576</v>
      </c>
      <c r="H47" s="46">
        <v>1307.5502916285714</v>
      </c>
      <c r="I47" s="46">
        <v>811.90516288571416</v>
      </c>
      <c r="J47" s="46">
        <v>522.87054211428574</v>
      </c>
      <c r="K47" s="46">
        <v>693.65079194285715</v>
      </c>
      <c r="L47" s="46">
        <v>3670.8725660857149</v>
      </c>
      <c r="M47" s="46">
        <v>3561.2035562571436</v>
      </c>
      <c r="N47" s="46">
        <v>1355.1567344285713</v>
      </c>
      <c r="O47" s="46">
        <v>623.49239068571433</v>
      </c>
      <c r="P47" s="46">
        <v>588.50255260000006</v>
      </c>
      <c r="Q47" s="46">
        <v>1373.8426856857143</v>
      </c>
      <c r="R47" s="46">
        <v>134.80723642857143</v>
      </c>
      <c r="S47" s="46">
        <v>344.7391459142857</v>
      </c>
      <c r="T47" s="46">
        <v>866.3258274285713</v>
      </c>
      <c r="U47" s="46">
        <v>361.69760868571427</v>
      </c>
      <c r="V47" s="46">
        <v>0</v>
      </c>
      <c r="W47" s="46">
        <v>331.88836262857143</v>
      </c>
      <c r="X47" s="46">
        <v>331.88836262857143</v>
      </c>
      <c r="Y47" s="334">
        <v>693.58597131428576</v>
      </c>
      <c r="Z47" s="338">
        <v>1761.342151819048</v>
      </c>
      <c r="AA47" s="333">
        <v>736.75679095714281</v>
      </c>
      <c r="AB47" s="333">
        <v>430.89768878095236</v>
      </c>
      <c r="AC47" s="333">
        <v>976.33221051904763</v>
      </c>
      <c r="AD47" s="339">
        <v>804.87246034166662</v>
      </c>
    </row>
    <row r="48" spans="1:30" x14ac:dyDescent="0.2">
      <c r="A48" s="356" t="s">
        <v>234</v>
      </c>
      <c r="B48" s="46">
        <v>6793.8135487142836</v>
      </c>
      <c r="C48" s="46">
        <v>4400.2320306571437</v>
      </c>
      <c r="D48" s="46">
        <v>662.17569319999996</v>
      </c>
      <c r="E48" s="46">
        <v>1903.5926448571429</v>
      </c>
      <c r="F48" s="46">
        <v>283.46735308571431</v>
      </c>
      <c r="G48" s="46">
        <v>1332.8726762571428</v>
      </c>
      <c r="H48" s="46">
        <v>7080.3181041999987</v>
      </c>
      <c r="I48" s="46">
        <v>22136.560891885714</v>
      </c>
      <c r="J48" s="46">
        <v>50003.221885942832</v>
      </c>
      <c r="K48" s="46">
        <v>72769.328028885691</v>
      </c>
      <c r="L48" s="46">
        <v>61095.632091885695</v>
      </c>
      <c r="M48" s="46">
        <v>56978.376388685661</v>
      </c>
      <c r="N48" s="46">
        <v>35707.038624171379</v>
      </c>
      <c r="O48" s="46">
        <v>37950.067488028537</v>
      </c>
      <c r="P48" s="46">
        <v>40703.123979114251</v>
      </c>
      <c r="Q48" s="46">
        <v>43884.323157371386</v>
      </c>
      <c r="R48" s="46">
        <v>36423.275845657095</v>
      </c>
      <c r="S48" s="46">
        <v>28850.530038942812</v>
      </c>
      <c r="T48" s="46">
        <v>26433.333204371418</v>
      </c>
      <c r="U48" s="46">
        <v>15280.544269000007</v>
      </c>
      <c r="V48" s="46">
        <v>9378.0956699428571</v>
      </c>
      <c r="W48" s="46">
        <v>5383.2318046857145</v>
      </c>
      <c r="X48" s="46">
        <v>2252.9038931999994</v>
      </c>
      <c r="Y48" s="334">
        <v>2595.8323703999995</v>
      </c>
      <c r="Z48" s="338">
        <v>45010.572898580933</v>
      </c>
      <c r="AA48" s="333">
        <v>37253.059855547581</v>
      </c>
      <c r="AB48" s="333">
        <v>10220.656868599999</v>
      </c>
      <c r="AC48" s="333">
        <v>30828.096540909508</v>
      </c>
      <c r="AD48" s="339">
        <v>23761.745486797605</v>
      </c>
    </row>
    <row r="49" spans="1:30" x14ac:dyDescent="0.2">
      <c r="A49" s="356" t="s">
        <v>235</v>
      </c>
      <c r="B49" s="46">
        <v>4636.9024494285695</v>
      </c>
      <c r="C49" s="46">
        <v>3466.9028430285712</v>
      </c>
      <c r="D49" s="46">
        <v>2826.3006165428578</v>
      </c>
      <c r="E49" s="46">
        <v>2279.8953153428579</v>
      </c>
      <c r="F49" s="46">
        <v>2361.0089648571434</v>
      </c>
      <c r="G49" s="46">
        <v>3297.8720008</v>
      </c>
      <c r="H49" s="46">
        <v>4704.3351994571431</v>
      </c>
      <c r="I49" s="46">
        <v>19171.58365954287</v>
      </c>
      <c r="J49" s="46">
        <v>30056.753510828599</v>
      </c>
      <c r="K49" s="46">
        <v>50108.454616914212</v>
      </c>
      <c r="L49" s="46">
        <v>57444.593888771298</v>
      </c>
      <c r="M49" s="46">
        <v>60560.993608199904</v>
      </c>
      <c r="N49" s="46">
        <v>56832.326520056973</v>
      </c>
      <c r="O49" s="46">
        <v>54034.096982542716</v>
      </c>
      <c r="P49" s="46">
        <v>54852.94301094269</v>
      </c>
      <c r="Q49" s="46">
        <v>53877.05402239984</v>
      </c>
      <c r="R49" s="46">
        <v>53480.655645657032</v>
      </c>
      <c r="S49" s="46">
        <v>49988.965656542816</v>
      </c>
      <c r="T49" s="46">
        <v>42889.804420428562</v>
      </c>
      <c r="U49" s="46">
        <v>29017.755832742852</v>
      </c>
      <c r="V49" s="46">
        <v>22047.694432914279</v>
      </c>
      <c r="W49" s="46">
        <v>17312.516604199998</v>
      </c>
      <c r="X49" s="46">
        <v>10675.591083085712</v>
      </c>
      <c r="Y49" s="334">
        <v>5385.2871431714275</v>
      </c>
      <c r="Z49" s="338">
        <v>37007.78574728567</v>
      </c>
      <c r="AA49" s="333">
        <v>53844.340306357015</v>
      </c>
      <c r="AB49" s="333">
        <v>21221.441586090474</v>
      </c>
      <c r="AC49" s="333">
        <v>37357.855879911054</v>
      </c>
      <c r="AD49" s="339">
        <v>28804.595334516627</v>
      </c>
    </row>
    <row r="50" spans="1:30" x14ac:dyDescent="0.2">
      <c r="A50" s="356" t="s">
        <v>236</v>
      </c>
      <c r="B50" s="46">
        <v>1414.1418203428573</v>
      </c>
      <c r="C50" s="46">
        <v>0</v>
      </c>
      <c r="D50" s="46">
        <v>70.903463799999997</v>
      </c>
      <c r="E50" s="46">
        <v>0</v>
      </c>
      <c r="F50" s="46">
        <v>0</v>
      </c>
      <c r="G50" s="46">
        <v>1505.9630508571429</v>
      </c>
      <c r="H50" s="46">
        <v>2075.8982402285715</v>
      </c>
      <c r="I50" s="46">
        <v>2291.8311161142856</v>
      </c>
      <c r="J50" s="46">
        <v>3235.0428268000005</v>
      </c>
      <c r="K50" s="46">
        <v>5047.6265597714282</v>
      </c>
      <c r="L50" s="46">
        <v>5279.8769985142853</v>
      </c>
      <c r="M50" s="46">
        <v>5161.3564133714281</v>
      </c>
      <c r="N50" s="46">
        <v>6754.4917817428577</v>
      </c>
      <c r="O50" s="46">
        <v>5800.3574204571441</v>
      </c>
      <c r="P50" s="46">
        <v>2315.1749728285718</v>
      </c>
      <c r="Q50" s="46">
        <v>1845.0995212857147</v>
      </c>
      <c r="R50" s="46">
        <v>4060.0438174285719</v>
      </c>
      <c r="S50" s="46">
        <v>5767.9081388571431</v>
      </c>
      <c r="T50" s="46">
        <v>1719.4211275999999</v>
      </c>
      <c r="U50" s="46">
        <v>2448.3856734285714</v>
      </c>
      <c r="V50" s="46">
        <v>610.70361788571427</v>
      </c>
      <c r="W50" s="46">
        <v>641.71242025714298</v>
      </c>
      <c r="X50" s="46">
        <v>499.90549265714287</v>
      </c>
      <c r="Y50" s="334">
        <v>570.80895645714293</v>
      </c>
      <c r="Z50" s="338">
        <v>3848.6053591333334</v>
      </c>
      <c r="AA50" s="333">
        <v>4423.8459421000007</v>
      </c>
      <c r="AB50" s="333">
        <v>1081.8228813809524</v>
      </c>
      <c r="AC50" s="333">
        <v>3118.0913942047619</v>
      </c>
      <c r="AD50" s="339">
        <v>2463.1938929452381</v>
      </c>
    </row>
    <row r="51" spans="1:30" x14ac:dyDescent="0.2">
      <c r="A51" s="356" t="s">
        <v>237</v>
      </c>
      <c r="B51" s="46">
        <v>830.55982788571418</v>
      </c>
      <c r="C51" s="46">
        <v>109.94421648571431</v>
      </c>
      <c r="D51" s="46">
        <v>109.94421648571431</v>
      </c>
      <c r="E51" s="46">
        <v>0</v>
      </c>
      <c r="F51" s="46">
        <v>229.57686882857143</v>
      </c>
      <c r="G51" s="46">
        <v>309.19570968571435</v>
      </c>
      <c r="H51" s="46">
        <v>1050.2693484285714</v>
      </c>
      <c r="I51" s="46">
        <v>8431.3452400285732</v>
      </c>
      <c r="J51" s="46">
        <v>9964.9919448857163</v>
      </c>
      <c r="K51" s="46">
        <v>29212.298650571367</v>
      </c>
      <c r="L51" s="46">
        <v>33409.234268399938</v>
      </c>
      <c r="M51" s="46">
        <v>31464.825797285645</v>
      </c>
      <c r="N51" s="46">
        <v>21949.147406485707</v>
      </c>
      <c r="O51" s="46">
        <v>19983.843462457149</v>
      </c>
      <c r="P51" s="46">
        <v>28232.935950771378</v>
      </c>
      <c r="Q51" s="46">
        <v>52365.86391848576</v>
      </c>
      <c r="R51" s="46">
        <v>53573.287321371448</v>
      </c>
      <c r="S51" s="46">
        <v>52213.339293371377</v>
      </c>
      <c r="T51" s="46">
        <v>38865.278373257126</v>
      </c>
      <c r="U51" s="46">
        <v>17801.920967685717</v>
      </c>
      <c r="V51" s="46">
        <v>6940.2974907428597</v>
      </c>
      <c r="W51" s="46">
        <v>3141.8285148</v>
      </c>
      <c r="X51" s="46">
        <v>2751.2536907714284</v>
      </c>
      <c r="Y51" s="334">
        <v>1049.0235184285718</v>
      </c>
      <c r="Z51" s="338">
        <v>18922.160874933303</v>
      </c>
      <c r="AA51" s="333">
        <v>38053.069558823794</v>
      </c>
      <c r="AB51" s="333">
        <v>11758.267092614282</v>
      </c>
      <c r="AC51" s="333">
        <v>22911.165842123795</v>
      </c>
      <c r="AD51" s="339">
        <v>17249.591916566653</v>
      </c>
    </row>
    <row r="52" spans="1:30" x14ac:dyDescent="0.2">
      <c r="A52" s="356" t="s">
        <v>238</v>
      </c>
      <c r="B52" s="46">
        <v>2485.8662347999998</v>
      </c>
      <c r="C52" s="46">
        <v>0</v>
      </c>
      <c r="D52" s="46">
        <v>0</v>
      </c>
      <c r="E52" s="46">
        <v>0</v>
      </c>
      <c r="F52" s="46">
        <v>0</v>
      </c>
      <c r="G52" s="46">
        <v>698.56460774285711</v>
      </c>
      <c r="H52" s="46">
        <v>3860.1508622857141</v>
      </c>
      <c r="I52" s="46">
        <v>5930.7150766857139</v>
      </c>
      <c r="J52" s="46">
        <v>8867.0316620285685</v>
      </c>
      <c r="K52" s="46">
        <v>7482.6016694571417</v>
      </c>
      <c r="L52" s="46">
        <v>7412.215271942855</v>
      </c>
      <c r="M52" s="46">
        <v>7737.8216538857123</v>
      </c>
      <c r="N52" s="46">
        <v>6325.5506393142832</v>
      </c>
      <c r="O52" s="46">
        <v>4625.6480146285712</v>
      </c>
      <c r="P52" s="46">
        <v>3781.6439012857131</v>
      </c>
      <c r="Q52" s="46">
        <v>4481.4018830285713</v>
      </c>
      <c r="R52" s="46">
        <v>5182.7022585142849</v>
      </c>
      <c r="S52" s="46">
        <v>3502.5223404571425</v>
      </c>
      <c r="T52" s="46">
        <v>4534.7112297428575</v>
      </c>
      <c r="U52" s="46">
        <v>1958.604188771428</v>
      </c>
      <c r="V52" s="46">
        <v>1351.557503457143</v>
      </c>
      <c r="W52" s="46">
        <v>817.34222728571444</v>
      </c>
      <c r="X52" s="46">
        <v>806.02671871428583</v>
      </c>
      <c r="Y52" s="334">
        <v>401.8704742571428</v>
      </c>
      <c r="Z52" s="338">
        <v>6881.7560327142837</v>
      </c>
      <c r="AA52" s="333">
        <v>4649.9115062047613</v>
      </c>
      <c r="AB52" s="333">
        <v>1645.0187237047619</v>
      </c>
      <c r="AC52" s="333">
        <v>4392.2287542079357</v>
      </c>
      <c r="AD52" s="339">
        <v>3426.8561840952366</v>
      </c>
    </row>
    <row r="53" spans="1:30" x14ac:dyDescent="0.2">
      <c r="A53" s="356" t="s">
        <v>239</v>
      </c>
      <c r="B53" s="46">
        <v>2430.713247028571</v>
      </c>
      <c r="C53" s="46">
        <v>1585.0082478857139</v>
      </c>
      <c r="D53" s="46">
        <v>479.93530611428577</v>
      </c>
      <c r="E53" s="46">
        <v>0</v>
      </c>
      <c r="F53" s="46">
        <v>70.903463799999997</v>
      </c>
      <c r="G53" s="46">
        <v>650.74684220000006</v>
      </c>
      <c r="H53" s="46">
        <v>5423.9509620285698</v>
      </c>
      <c r="I53" s="46">
        <v>10388.461364485718</v>
      </c>
      <c r="J53" s="46">
        <v>20552.646164257148</v>
      </c>
      <c r="K53" s="46">
        <v>36188.288515114255</v>
      </c>
      <c r="L53" s="46">
        <v>44062.264587914236</v>
      </c>
      <c r="M53" s="46">
        <v>42539.87138114281</v>
      </c>
      <c r="N53" s="46">
        <v>38106.20258468567</v>
      </c>
      <c r="O53" s="46">
        <v>37812.344260028513</v>
      </c>
      <c r="P53" s="46">
        <v>34962.480408285635</v>
      </c>
      <c r="Q53" s="46">
        <v>37024.72828591428</v>
      </c>
      <c r="R53" s="46">
        <v>36157.355211914262</v>
      </c>
      <c r="S53" s="46">
        <v>32264.031175228563</v>
      </c>
      <c r="T53" s="46">
        <v>24221.285041457126</v>
      </c>
      <c r="U53" s="46">
        <v>15986.783938914281</v>
      </c>
      <c r="V53" s="46">
        <v>8327.6914346571411</v>
      </c>
      <c r="W53" s="46">
        <v>7765.9796600000018</v>
      </c>
      <c r="X53" s="46">
        <v>3936.0841071142868</v>
      </c>
      <c r="Y53" s="334">
        <v>4199.1886030285723</v>
      </c>
      <c r="Z53" s="338">
        <v>26525.913829157122</v>
      </c>
      <c r="AA53" s="333">
        <v>36054.523654342818</v>
      </c>
      <c r="AB53" s="333">
        <v>10739.502130861902</v>
      </c>
      <c r="AC53" s="333">
        <v>24439.979871453954</v>
      </c>
      <c r="AD53" s="339">
        <v>18547.37269971666</v>
      </c>
    </row>
    <row r="54" spans="1:30" x14ac:dyDescent="0.2">
      <c r="A54" s="356" t="s">
        <v>240</v>
      </c>
      <c r="B54" s="46">
        <v>2637.0442394571432</v>
      </c>
      <c r="C54" s="46">
        <v>2277.7022798571434</v>
      </c>
      <c r="D54" s="46">
        <v>2637.0442394571432</v>
      </c>
      <c r="E54" s="46">
        <v>2277.7022798571434</v>
      </c>
      <c r="F54" s="46">
        <v>2277.7022798571434</v>
      </c>
      <c r="G54" s="46">
        <v>4139.288347257142</v>
      </c>
      <c r="H54" s="46">
        <v>1379.2627018857143</v>
      </c>
      <c r="I54" s="46">
        <v>5032.0780393428568</v>
      </c>
      <c r="J54" s="46">
        <v>6839.2260193142829</v>
      </c>
      <c r="K54" s="46">
        <v>6118.4080776285691</v>
      </c>
      <c r="L54" s="46">
        <v>6600.2938102285707</v>
      </c>
      <c r="M54" s="46">
        <v>6521.165245628571</v>
      </c>
      <c r="N54" s="46">
        <v>10453.699392942861</v>
      </c>
      <c r="O54" s="46">
        <v>10055.462620742857</v>
      </c>
      <c r="P54" s="46">
        <v>12340.698706257153</v>
      </c>
      <c r="Q54" s="46">
        <v>13009.378568771433</v>
      </c>
      <c r="R54" s="46">
        <v>11627.036324999999</v>
      </c>
      <c r="S54" s="46">
        <v>15286.422900514286</v>
      </c>
      <c r="T54" s="46">
        <v>14062.571964514287</v>
      </c>
      <c r="U54" s="46">
        <v>7976.7984505714321</v>
      </c>
      <c r="V54" s="46">
        <v>11283.145842228574</v>
      </c>
      <c r="W54" s="46">
        <v>5358.2279029142856</v>
      </c>
      <c r="X54" s="46">
        <v>2140.5939111142861</v>
      </c>
      <c r="Y54" s="334">
        <v>1809.2454706000003</v>
      </c>
      <c r="Z54" s="338">
        <v>5415.0723156714275</v>
      </c>
      <c r="AA54" s="333">
        <v>12128.783085704767</v>
      </c>
      <c r="AB54" s="333">
        <v>7105.0972569904779</v>
      </c>
      <c r="AC54" s="333">
        <v>8216.3175527888889</v>
      </c>
      <c r="AD54" s="339">
        <v>6839.1749839976192</v>
      </c>
    </row>
    <row r="55" spans="1:30" x14ac:dyDescent="0.2">
      <c r="A55" s="356" t="s">
        <v>241</v>
      </c>
      <c r="B55" s="46">
        <v>1905.4949242285713</v>
      </c>
      <c r="C55" s="46">
        <v>972.26877517142862</v>
      </c>
      <c r="D55" s="46">
        <v>1305.5580876857143</v>
      </c>
      <c r="E55" s="46">
        <v>1246.912092342857</v>
      </c>
      <c r="F55" s="46">
        <v>3679.403972457143</v>
      </c>
      <c r="G55" s="46">
        <v>6223.2586291714279</v>
      </c>
      <c r="H55" s="46">
        <v>6828.0294734571416</v>
      </c>
      <c r="I55" s="46">
        <v>13925.563636857141</v>
      </c>
      <c r="J55" s="46">
        <v>17961.30440214284</v>
      </c>
      <c r="K55" s="46">
        <v>21908.219923885696</v>
      </c>
      <c r="L55" s="46">
        <v>22234.36585325711</v>
      </c>
      <c r="M55" s="46">
        <v>22384.0971963714</v>
      </c>
      <c r="N55" s="46">
        <v>17872.919039628548</v>
      </c>
      <c r="O55" s="46">
        <v>18228.127091742834</v>
      </c>
      <c r="P55" s="46">
        <v>17533.657986199974</v>
      </c>
      <c r="Q55" s="46">
        <v>17115.916949142829</v>
      </c>
      <c r="R55" s="46">
        <v>17470.892321428542</v>
      </c>
      <c r="S55" s="46">
        <v>19684.86693094283</v>
      </c>
      <c r="T55" s="46">
        <v>13290.987668057136</v>
      </c>
      <c r="U55" s="46">
        <v>17265.202041571411</v>
      </c>
      <c r="V55" s="46">
        <v>8228.0312169714307</v>
      </c>
      <c r="W55" s="46">
        <v>7667.2265564285717</v>
      </c>
      <c r="X55" s="46">
        <v>4421.7099525142849</v>
      </c>
      <c r="Y55" s="334">
        <v>4852.8574317714283</v>
      </c>
      <c r="Z55" s="338">
        <v>17540.26341432855</v>
      </c>
      <c r="AA55" s="333">
        <v>17984.396719847595</v>
      </c>
      <c r="AB55" s="333">
        <v>9287.6691445523775</v>
      </c>
      <c r="AC55" s="333">
        <v>14937.443092909505</v>
      </c>
      <c r="AD55" s="339">
        <v>11841.953006392843</v>
      </c>
    </row>
    <row r="56" spans="1:30" x14ac:dyDescent="0.2">
      <c r="A56" s="356" t="s">
        <v>242</v>
      </c>
      <c r="B56" s="46">
        <v>903.6473347142861</v>
      </c>
      <c r="C56" s="46">
        <v>1432.2039198857142</v>
      </c>
      <c r="D56" s="46">
        <v>1157.9354757714289</v>
      </c>
      <c r="E56" s="46">
        <v>894.9727984000001</v>
      </c>
      <c r="F56" s="46">
        <v>1445.9829870285714</v>
      </c>
      <c r="G56" s="46">
        <v>2917.1165652857148</v>
      </c>
      <c r="H56" s="46">
        <v>4906.975912285714</v>
      </c>
      <c r="I56" s="46">
        <v>11651.122434114284</v>
      </c>
      <c r="J56" s="46">
        <v>17024.560516257134</v>
      </c>
      <c r="K56" s="46">
        <v>20863.585661257122</v>
      </c>
      <c r="L56" s="46">
        <v>20476.28465365712</v>
      </c>
      <c r="M56" s="46">
        <v>12789.889176085726</v>
      </c>
      <c r="N56" s="46">
        <v>9359.9550737428599</v>
      </c>
      <c r="O56" s="46">
        <v>7322.2852675714284</v>
      </c>
      <c r="P56" s="46">
        <v>8182.288086228572</v>
      </c>
      <c r="Q56" s="46">
        <v>7199.7148918857138</v>
      </c>
      <c r="R56" s="46">
        <v>7840.7916578285713</v>
      </c>
      <c r="S56" s="46">
        <v>7905.5124326571422</v>
      </c>
      <c r="T56" s="46">
        <v>6191.1924637142865</v>
      </c>
      <c r="U56" s="46">
        <v>5072.0673089142856</v>
      </c>
      <c r="V56" s="46">
        <v>5306.9825124571435</v>
      </c>
      <c r="W56" s="46">
        <v>3253.4316522857143</v>
      </c>
      <c r="X56" s="46">
        <v>1085.6419279714282</v>
      </c>
      <c r="Y56" s="334">
        <v>144.99025742857143</v>
      </c>
      <c r="Z56" s="338">
        <v>14618.736392276183</v>
      </c>
      <c r="AA56" s="333">
        <v>7968.4245683190493</v>
      </c>
      <c r="AB56" s="333">
        <v>3509.0510204619054</v>
      </c>
      <c r="AC56" s="333">
        <v>8698.7373270190456</v>
      </c>
      <c r="AD56" s="339">
        <v>6888.7137903095218</v>
      </c>
    </row>
    <row r="57" spans="1:30" x14ac:dyDescent="0.2">
      <c r="A57" s="356" t="s">
        <v>243</v>
      </c>
      <c r="B57" s="46">
        <v>1193.8314912571429</v>
      </c>
      <c r="C57" s="46">
        <v>1443.8133693999998</v>
      </c>
      <c r="D57" s="46">
        <v>909.51491299999998</v>
      </c>
      <c r="E57" s="46">
        <v>1239.3149647999999</v>
      </c>
      <c r="F57" s="46">
        <v>694.07418680000001</v>
      </c>
      <c r="G57" s="46">
        <v>1943.1270459714292</v>
      </c>
      <c r="H57" s="46">
        <v>2016.9401316857145</v>
      </c>
      <c r="I57" s="46">
        <v>4538.0556744285714</v>
      </c>
      <c r="J57" s="46">
        <v>4547.714510114286</v>
      </c>
      <c r="K57" s="46">
        <v>4859.5523161142855</v>
      </c>
      <c r="L57" s="46">
        <v>5338.4074033142861</v>
      </c>
      <c r="M57" s="46">
        <v>6236.6354711999984</v>
      </c>
      <c r="N57" s="46">
        <v>5532.0341145714292</v>
      </c>
      <c r="O57" s="46">
        <v>5009.6285574285721</v>
      </c>
      <c r="P57" s="46">
        <v>4713.895305457143</v>
      </c>
      <c r="Q57" s="46">
        <v>5279.3226509999995</v>
      </c>
      <c r="R57" s="46">
        <v>5301.5422632285708</v>
      </c>
      <c r="S57" s="46">
        <v>4563.6510176000011</v>
      </c>
      <c r="T57" s="46">
        <v>4457.7247433714292</v>
      </c>
      <c r="U57" s="46">
        <v>3459.7671409428572</v>
      </c>
      <c r="V57" s="46">
        <v>4528.1338093714276</v>
      </c>
      <c r="W57" s="46">
        <v>3786.486901485714</v>
      </c>
      <c r="X57" s="46">
        <v>1279.8921162571428</v>
      </c>
      <c r="Y57" s="334">
        <v>677.45818677142859</v>
      </c>
      <c r="Z57" s="338">
        <v>4589.5509178095235</v>
      </c>
      <c r="AA57" s="333">
        <v>5066.6789848809531</v>
      </c>
      <c r="AB57" s="333">
        <v>3031.5771496999996</v>
      </c>
      <c r="AC57" s="333">
        <v>4229.2690174634918</v>
      </c>
      <c r="AD57" s="339">
        <v>3481.2715952321428</v>
      </c>
    </row>
    <row r="58" spans="1:30" x14ac:dyDescent="0.2">
      <c r="A58" s="356" t="s">
        <v>60</v>
      </c>
      <c r="B58" s="46">
        <v>447.05925748571428</v>
      </c>
      <c r="C58" s="46">
        <v>181.3722402857143</v>
      </c>
      <c r="D58" s="46">
        <v>90.686120142857149</v>
      </c>
      <c r="E58" s="46">
        <v>90.686120142857149</v>
      </c>
      <c r="F58" s="46">
        <v>90.686120142857149</v>
      </c>
      <c r="G58" s="46">
        <v>90.686120142857149</v>
      </c>
      <c r="H58" s="46">
        <v>2801.4692575428558</v>
      </c>
      <c r="I58" s="46">
        <v>5516.5736452857145</v>
      </c>
      <c r="J58" s="46">
        <v>8646.5388610000027</v>
      </c>
      <c r="K58" s="46">
        <v>9565.2517462571486</v>
      </c>
      <c r="L58" s="46">
        <v>9549.989298371429</v>
      </c>
      <c r="M58" s="46">
        <v>10568.419166200003</v>
      </c>
      <c r="N58" s="46">
        <v>9941.7003568285709</v>
      </c>
      <c r="O58" s="46">
        <v>9503.9578469714288</v>
      </c>
      <c r="P58" s="46">
        <v>9394.8128351142896</v>
      </c>
      <c r="Q58" s="46">
        <v>12478.507362599998</v>
      </c>
      <c r="R58" s="46">
        <v>11549.539704028566</v>
      </c>
      <c r="S58" s="46">
        <v>9574.4463463428528</v>
      </c>
      <c r="T58" s="46">
        <v>5136.4907706285721</v>
      </c>
      <c r="U58" s="46">
        <v>375.71085440000007</v>
      </c>
      <c r="V58" s="46">
        <v>397.50838317142859</v>
      </c>
      <c r="W58" s="46">
        <v>141.5607590857143</v>
      </c>
      <c r="X58" s="46">
        <v>314.0711202</v>
      </c>
      <c r="Y58" s="334">
        <v>585.76360002857143</v>
      </c>
      <c r="Z58" s="338">
        <v>7774.7069957761923</v>
      </c>
      <c r="AA58" s="333">
        <v>10407.160741980952</v>
      </c>
      <c r="AB58" s="333">
        <v>1158.5175812523812</v>
      </c>
      <c r="AC58" s="333">
        <v>6446.7951063365072</v>
      </c>
      <c r="AD58" s="339">
        <v>4876.3953288499997</v>
      </c>
    </row>
    <row r="59" spans="1:30" x14ac:dyDescent="0.2">
      <c r="A59" s="356" t="s">
        <v>244</v>
      </c>
      <c r="B59" s="46">
        <v>3283.0647960571432</v>
      </c>
      <c r="C59" s="46">
        <v>533.13674334285713</v>
      </c>
      <c r="D59" s="46">
        <v>533.13674334285713</v>
      </c>
      <c r="E59" s="46">
        <v>533.13674334285713</v>
      </c>
      <c r="F59" s="46">
        <v>533.13674334285713</v>
      </c>
      <c r="G59" s="46">
        <v>735.2472758857142</v>
      </c>
      <c r="H59" s="46">
        <v>2870.5663615142857</v>
      </c>
      <c r="I59" s="46">
        <v>1785.6496377428573</v>
      </c>
      <c r="J59" s="46">
        <v>5106.02451317143</v>
      </c>
      <c r="K59" s="46">
        <v>6744.1703143714285</v>
      </c>
      <c r="L59" s="46">
        <v>7775.073656971429</v>
      </c>
      <c r="M59" s="46">
        <v>6676.4441854285733</v>
      </c>
      <c r="N59" s="46">
        <v>7939.189371999998</v>
      </c>
      <c r="O59" s="46">
        <v>7606.5889191714286</v>
      </c>
      <c r="P59" s="46">
        <v>7771.5077730285702</v>
      </c>
      <c r="Q59" s="46">
        <v>8963.8056756571423</v>
      </c>
      <c r="R59" s="46">
        <v>9002.9820645714281</v>
      </c>
      <c r="S59" s="46">
        <v>5239.4800708857138</v>
      </c>
      <c r="T59" s="46">
        <v>4736.0866289142841</v>
      </c>
      <c r="U59" s="46">
        <v>5542.5166968000003</v>
      </c>
      <c r="V59" s="46">
        <v>1755.7575861428572</v>
      </c>
      <c r="W59" s="46">
        <v>1101.9381337428572</v>
      </c>
      <c r="X59" s="46">
        <v>523.35688417142853</v>
      </c>
      <c r="Y59" s="334">
        <v>705.26005411428571</v>
      </c>
      <c r="Z59" s="338">
        <v>5159.6547782000007</v>
      </c>
      <c r="AA59" s="333">
        <v>7753.9256458857135</v>
      </c>
      <c r="AB59" s="333">
        <v>2394.1526639809517</v>
      </c>
      <c r="AC59" s="333">
        <v>5102.5776960222229</v>
      </c>
      <c r="AD59" s="339">
        <v>4083.2190655714289</v>
      </c>
    </row>
    <row r="60" spans="1:30" x14ac:dyDescent="0.2">
      <c r="A60" s="357" t="s">
        <v>61</v>
      </c>
      <c r="B60" s="343">
        <v>458.4942908000001</v>
      </c>
      <c r="C60" s="343">
        <v>0</v>
      </c>
      <c r="D60" s="343">
        <v>0</v>
      </c>
      <c r="E60" s="343">
        <v>0</v>
      </c>
      <c r="F60" s="343">
        <v>0</v>
      </c>
      <c r="G60" s="343">
        <v>0</v>
      </c>
      <c r="H60" s="343">
        <v>458.4942908000001</v>
      </c>
      <c r="I60" s="343">
        <v>410.54369917142861</v>
      </c>
      <c r="J60" s="343">
        <v>1151.0461295428572</v>
      </c>
      <c r="K60" s="343">
        <v>2097.0571172000004</v>
      </c>
      <c r="L60" s="343">
        <v>2605.5142492571431</v>
      </c>
      <c r="M60" s="343">
        <v>3820.2380285999993</v>
      </c>
      <c r="N60" s="343">
        <v>5090.0385471714289</v>
      </c>
      <c r="O60" s="343">
        <v>5386.7225641428558</v>
      </c>
      <c r="P60" s="343">
        <v>4696.8517890285702</v>
      </c>
      <c r="Q60" s="343">
        <v>5031.0159926857132</v>
      </c>
      <c r="R60" s="343">
        <v>3821.1389604000015</v>
      </c>
      <c r="S60" s="343">
        <v>2235.2985355428568</v>
      </c>
      <c r="T60" s="343">
        <v>2021.238900885714</v>
      </c>
      <c r="U60" s="343">
        <v>1624.8796787999997</v>
      </c>
      <c r="V60" s="343">
        <v>345.71707562857137</v>
      </c>
      <c r="W60" s="343">
        <v>1355.1408102857145</v>
      </c>
      <c r="X60" s="343">
        <v>345.71707562857137</v>
      </c>
      <c r="Y60" s="344">
        <v>154.40742082857145</v>
      </c>
      <c r="Z60" s="345">
        <v>1757.1489190952382</v>
      </c>
      <c r="AA60" s="346">
        <v>4376.8443981619048</v>
      </c>
      <c r="AB60" s="346">
        <v>974.51682700952369</v>
      </c>
      <c r="AC60" s="346">
        <v>2369.5033814222215</v>
      </c>
      <c r="AD60" s="347">
        <v>1796.2314648500001</v>
      </c>
    </row>
    <row r="61" spans="1:30" x14ac:dyDescent="0.2">
      <c r="A61" s="5" t="s">
        <v>62</v>
      </c>
      <c r="B61" s="349">
        <v>42526.240689542843</v>
      </c>
      <c r="C61" s="350">
        <v>22873.732178914288</v>
      </c>
      <c r="D61" s="350">
        <v>15554.370958657144</v>
      </c>
      <c r="E61" s="350">
        <v>15071.440414942856</v>
      </c>
      <c r="F61" s="350">
        <v>22171.04471691429</v>
      </c>
      <c r="G61" s="350">
        <v>37240.487307628573</v>
      </c>
      <c r="H61" s="350">
        <v>73383.216287999996</v>
      </c>
      <c r="I61" s="350">
        <v>177758.92768842861</v>
      </c>
      <c r="J61" s="350">
        <v>301085.64039748575</v>
      </c>
      <c r="K61" s="350">
        <v>434845.09164391417</v>
      </c>
      <c r="L61" s="350">
        <v>482660.99780891399</v>
      </c>
      <c r="M61" s="350">
        <v>472248.30926614266</v>
      </c>
      <c r="N61" s="350">
        <v>416706.11371151399</v>
      </c>
      <c r="O61" s="350">
        <v>404241.17184519966</v>
      </c>
      <c r="P61" s="350">
        <v>411740.30371165671</v>
      </c>
      <c r="Q61" s="350">
        <v>435203.82192908553</v>
      </c>
      <c r="R61" s="350">
        <v>418671.34796399984</v>
      </c>
      <c r="S61" s="350">
        <v>384625.20643228554</v>
      </c>
      <c r="T61" s="350">
        <v>312838.25451305707</v>
      </c>
      <c r="U61" s="350">
        <v>220563.73840142851</v>
      </c>
      <c r="V61" s="350">
        <v>151836.78476105721</v>
      </c>
      <c r="W61" s="350">
        <v>107675.7588264857</v>
      </c>
      <c r="X61" s="350">
        <v>57804.383223114273</v>
      </c>
      <c r="Y61" s="351">
        <v>38703.969241571431</v>
      </c>
      <c r="Z61" s="349">
        <v>323663.69718214753</v>
      </c>
      <c r="AA61" s="350">
        <v>411864.66093229025</v>
      </c>
      <c r="AB61" s="350">
        <v>148237.14816111902</v>
      </c>
      <c r="AC61" s="350">
        <v>294588.50209185231</v>
      </c>
      <c r="AD61" s="352">
        <v>227417.93141333087</v>
      </c>
    </row>
    <row r="62" spans="1:30" x14ac:dyDescent="0.2">
      <c r="A62" s="5" t="s">
        <v>64</v>
      </c>
      <c r="B62" s="341">
        <v>74140.560091857129</v>
      </c>
      <c r="C62" s="341">
        <v>44174.67873262857</v>
      </c>
      <c r="D62" s="341">
        <v>31759.506931771437</v>
      </c>
      <c r="E62" s="341">
        <v>26049.395750428579</v>
      </c>
      <c r="F62" s="341">
        <v>31677.686624999995</v>
      </c>
      <c r="G62" s="341">
        <v>70110.094526742861</v>
      </c>
      <c r="H62" s="341">
        <v>162066.03148699994</v>
      </c>
      <c r="I62" s="341">
        <v>360583.44268368563</v>
      </c>
      <c r="J62" s="341">
        <v>510254.514228657</v>
      </c>
      <c r="K62" s="341">
        <v>648657.54782142851</v>
      </c>
      <c r="L62" s="341">
        <v>675639.61200122838</v>
      </c>
      <c r="M62" s="341">
        <v>639648.37838431424</v>
      </c>
      <c r="N62" s="341">
        <v>547070.87829011399</v>
      </c>
      <c r="O62" s="341">
        <v>532201.60067637113</v>
      </c>
      <c r="P62" s="341">
        <v>524096.16662511392</v>
      </c>
      <c r="Q62" s="341">
        <v>541615.98859194259</v>
      </c>
      <c r="R62" s="341">
        <v>511208.58489337139</v>
      </c>
      <c r="S62" s="341">
        <v>463786.95076368545</v>
      </c>
      <c r="T62" s="341">
        <v>389389.23787114269</v>
      </c>
      <c r="U62" s="341">
        <v>288288.92369831429</v>
      </c>
      <c r="V62" s="341">
        <v>201457.72792671426</v>
      </c>
      <c r="W62" s="341">
        <v>164420.36505117142</v>
      </c>
      <c r="X62" s="341">
        <v>91208.420600657118</v>
      </c>
      <c r="Y62" s="348">
        <v>63500.691170085709</v>
      </c>
      <c r="Z62" s="340">
        <v>499474.92110105226</v>
      </c>
      <c r="AA62" s="341">
        <v>519996.69497343304</v>
      </c>
      <c r="AB62" s="341">
        <v>199710.89438634759</v>
      </c>
      <c r="AC62" s="341">
        <v>406394.17015361093</v>
      </c>
      <c r="AD62" s="342">
        <v>316375.29105930944</v>
      </c>
    </row>
  </sheetData>
  <mergeCells count="6">
    <mergeCell ref="A33:A34"/>
    <mergeCell ref="B33:Y33"/>
    <mergeCell ref="Z33:AD33"/>
    <mergeCell ref="A2:A3"/>
    <mergeCell ref="B2:Y2"/>
    <mergeCell ref="Z2:AD2"/>
  </mergeCells>
  <pageMargins left="0.70866141732283472" right="0.70866141732283472" top="0.74803149606299213" bottom="0.74803149606299213" header="0.31496062992125984" footer="0.31496062992125984"/>
  <pageSetup paperSize="9" scale="70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C00000"/>
  </sheetPr>
  <dimension ref="A1:AD62"/>
  <sheetViews>
    <sheetView showGridLines="0" view="pageBreakPreview" topLeftCell="A65" zoomScale="85" zoomScaleSheetLayoutView="85" workbookViewId="0">
      <selection activeCell="A82" sqref="A82"/>
    </sheetView>
  </sheetViews>
  <sheetFormatPr baseColWidth="10" defaultColWidth="9.33203125" defaultRowHeight="12.75" x14ac:dyDescent="0.2"/>
  <cols>
    <col min="1" max="1" width="27.33203125" customWidth="1"/>
    <col min="2" max="7" width="6.1640625" bestFit="1" customWidth="1"/>
    <col min="8" max="23" width="7.1640625" bestFit="1" customWidth="1"/>
    <col min="24" max="25" width="6.1640625" bestFit="1" customWidth="1"/>
    <col min="26" max="30" width="7.1640625" bestFit="1" customWidth="1"/>
  </cols>
  <sheetData>
    <row r="1" spans="1:30" ht="16.5" x14ac:dyDescent="0.3">
      <c r="A1" s="13" t="s">
        <v>263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57" customHeight="1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1" t="s">
        <v>32</v>
      </c>
      <c r="B4" s="46">
        <v>3413.8545773200008</v>
      </c>
      <c r="C4" s="46">
        <v>3401.0694764400009</v>
      </c>
      <c r="D4" s="46">
        <v>3294.5289799200004</v>
      </c>
      <c r="E4" s="46">
        <v>0</v>
      </c>
      <c r="F4" s="46">
        <v>465.06466708000005</v>
      </c>
      <c r="G4" s="46">
        <v>807.58267607999994</v>
      </c>
      <c r="H4" s="46">
        <v>2126.99008448</v>
      </c>
      <c r="I4" s="46">
        <v>6034.6512826799999</v>
      </c>
      <c r="J4" s="46">
        <v>7826.5246374800008</v>
      </c>
      <c r="K4" s="46">
        <v>7749.8476040400001</v>
      </c>
      <c r="L4" s="46">
        <v>5626.1097915599994</v>
      </c>
      <c r="M4" s="46">
        <v>4924.1858266400004</v>
      </c>
      <c r="N4" s="46">
        <v>3186.8979231599997</v>
      </c>
      <c r="O4" s="46">
        <v>4896.4059158800001</v>
      </c>
      <c r="P4" s="46">
        <v>4614.11683696</v>
      </c>
      <c r="Q4" s="46">
        <v>4614.11683696</v>
      </c>
      <c r="R4" s="46">
        <v>2918.8506482400003</v>
      </c>
      <c r="S4" s="46">
        <v>2918.8506482400003</v>
      </c>
      <c r="T4" s="46">
        <v>2918.8506482400003</v>
      </c>
      <c r="U4" s="46">
        <v>3412.5903877199999</v>
      </c>
      <c r="V4" s="46">
        <v>3197.9564348000004</v>
      </c>
      <c r="W4" s="46">
        <v>5131.7765124399994</v>
      </c>
      <c r="X4" s="46">
        <v>4285.7826680799999</v>
      </c>
      <c r="Y4" s="334">
        <v>2212.9258642</v>
      </c>
      <c r="Z4" s="335">
        <v>5714.7182044799993</v>
      </c>
      <c r="AA4" s="336">
        <v>3858.2064682400005</v>
      </c>
      <c r="AB4" s="336">
        <v>3526.6470859133328</v>
      </c>
      <c r="AC4" s="336">
        <v>4366.5239195444447</v>
      </c>
      <c r="AD4" s="337">
        <v>3749.1471220266667</v>
      </c>
    </row>
    <row r="5" spans="1:30" x14ac:dyDescent="0.2">
      <c r="A5" s="3" t="s">
        <v>33</v>
      </c>
      <c r="B5" s="46">
        <v>420.94628600000004</v>
      </c>
      <c r="C5" s="46">
        <v>307.87580431999999</v>
      </c>
      <c r="D5" s="46">
        <v>671.64085384000009</v>
      </c>
      <c r="E5" s="46">
        <v>289.42125896000005</v>
      </c>
      <c r="F5" s="46">
        <v>0</v>
      </c>
      <c r="G5" s="46">
        <v>0</v>
      </c>
      <c r="H5" s="46">
        <v>390.89607956000003</v>
      </c>
      <c r="I5" s="46">
        <v>458.16617851999996</v>
      </c>
      <c r="J5" s="46">
        <v>458.16617851999996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99.264849319999982</v>
      </c>
      <c r="S5" s="46">
        <v>458.16617851999996</v>
      </c>
      <c r="T5" s="46">
        <v>0</v>
      </c>
      <c r="U5" s="46">
        <v>0</v>
      </c>
      <c r="V5" s="46">
        <v>0</v>
      </c>
      <c r="W5" s="46">
        <v>0</v>
      </c>
      <c r="X5" s="46">
        <v>367.03410744000001</v>
      </c>
      <c r="Y5" s="334">
        <v>367.03410744000001</v>
      </c>
      <c r="Z5" s="338">
        <v>217.8714061</v>
      </c>
      <c r="AA5" s="333">
        <v>92.905171306666674</v>
      </c>
      <c r="AB5" s="333">
        <v>122.34470248000001</v>
      </c>
      <c r="AC5" s="333">
        <v>144.37375996222227</v>
      </c>
      <c r="AD5" s="339">
        <v>178.69216176833328</v>
      </c>
    </row>
    <row r="6" spans="1:30" x14ac:dyDescent="0.2">
      <c r="A6" s="3" t="s">
        <v>34</v>
      </c>
      <c r="B6" s="46">
        <v>540.84994852</v>
      </c>
      <c r="C6" s="46">
        <v>0</v>
      </c>
      <c r="D6" s="46">
        <v>72.459046479999998</v>
      </c>
      <c r="E6" s="46">
        <v>0</v>
      </c>
      <c r="F6" s="46">
        <v>974.80007692000004</v>
      </c>
      <c r="G6" s="46">
        <v>9217.8977436800014</v>
      </c>
      <c r="H6" s="46">
        <v>36796.268092919978</v>
      </c>
      <c r="I6" s="46">
        <v>54029.994211439953</v>
      </c>
      <c r="J6" s="46">
        <v>47102.750845919974</v>
      </c>
      <c r="K6" s="46">
        <v>48055.361510279967</v>
      </c>
      <c r="L6" s="46">
        <v>34742.072248759978</v>
      </c>
      <c r="M6" s="46">
        <v>29637.489713559989</v>
      </c>
      <c r="N6" s="46">
        <v>13972.258844000004</v>
      </c>
      <c r="O6" s="46">
        <v>7448.7105597599993</v>
      </c>
      <c r="P6" s="46">
        <v>10444.196014359999</v>
      </c>
      <c r="Q6" s="46">
        <v>5993.496141040001</v>
      </c>
      <c r="R6" s="46">
        <v>2926.3867394800004</v>
      </c>
      <c r="S6" s="46">
        <v>2985.8686961200001</v>
      </c>
      <c r="T6" s="46">
        <v>5801.0140946399997</v>
      </c>
      <c r="U6" s="46">
        <v>5024.9448851199995</v>
      </c>
      <c r="V6" s="46">
        <v>886.87805075999995</v>
      </c>
      <c r="W6" s="46">
        <v>1515.9854815599997</v>
      </c>
      <c r="X6" s="46">
        <v>3154.5522421600003</v>
      </c>
      <c r="Y6" s="334">
        <v>2080.6819276800002</v>
      </c>
      <c r="Z6" s="338">
        <v>41727.322770479972</v>
      </c>
      <c r="AA6" s="333">
        <v>7295.1528324600022</v>
      </c>
      <c r="AB6" s="333">
        <v>3077.3427803199997</v>
      </c>
      <c r="AC6" s="333">
        <v>17366.606127753323</v>
      </c>
      <c r="AD6" s="339">
        <v>13475.204879798326</v>
      </c>
    </row>
    <row r="7" spans="1:30" x14ac:dyDescent="0.2">
      <c r="A7" s="3" t="s">
        <v>35</v>
      </c>
      <c r="B7" s="46">
        <v>1783.2561454000004</v>
      </c>
      <c r="C7" s="46">
        <v>1683.99129608</v>
      </c>
      <c r="D7" s="46">
        <v>1783.2561454000004</v>
      </c>
      <c r="E7" s="46">
        <v>1090.4668683200002</v>
      </c>
      <c r="F7" s="46">
        <v>0</v>
      </c>
      <c r="G7" s="46">
        <v>0</v>
      </c>
      <c r="H7" s="46">
        <v>731.32581519999985</v>
      </c>
      <c r="I7" s="46">
        <v>1304.2240191999997</v>
      </c>
      <c r="J7" s="46">
        <v>1304.2240191999997</v>
      </c>
      <c r="K7" s="46">
        <v>473.63335468000002</v>
      </c>
      <c r="L7" s="46">
        <v>615.5255232799999</v>
      </c>
      <c r="M7" s="46">
        <v>615.5255232799999</v>
      </c>
      <c r="N7" s="46">
        <v>615.5255232799999</v>
      </c>
      <c r="O7" s="46">
        <v>814.05522192000001</v>
      </c>
      <c r="P7" s="46">
        <v>0</v>
      </c>
      <c r="Q7" s="46">
        <v>0</v>
      </c>
      <c r="R7" s="46">
        <v>731.32581519999985</v>
      </c>
      <c r="S7" s="46">
        <v>830.5906645199999</v>
      </c>
      <c r="T7" s="46">
        <v>830.5906645199999</v>
      </c>
      <c r="U7" s="46">
        <v>1121.3403716800001</v>
      </c>
      <c r="V7" s="46">
        <v>1121.3403716800001</v>
      </c>
      <c r="W7" s="46">
        <v>830.5906645199999</v>
      </c>
      <c r="X7" s="46">
        <v>0</v>
      </c>
      <c r="Y7" s="334">
        <v>99.264849319999982</v>
      </c>
      <c r="Z7" s="338">
        <v>840.74304247333293</v>
      </c>
      <c r="AA7" s="333">
        <v>498.58287081999998</v>
      </c>
      <c r="AB7" s="333">
        <v>667.18782028666681</v>
      </c>
      <c r="AC7" s="333">
        <v>668.83791119333318</v>
      </c>
      <c r="AD7" s="339">
        <v>765.8355356950002</v>
      </c>
    </row>
    <row r="8" spans="1:30" x14ac:dyDescent="0.2">
      <c r="A8" s="3" t="s">
        <v>36</v>
      </c>
      <c r="B8" s="46">
        <v>1047.1707350400002</v>
      </c>
      <c r="C8" s="46">
        <v>214.59093899999999</v>
      </c>
      <c r="D8" s="46">
        <v>214.59093899999999</v>
      </c>
      <c r="E8" s="46">
        <v>0</v>
      </c>
      <c r="F8" s="46">
        <v>0</v>
      </c>
      <c r="G8" s="46">
        <v>1437.9356745999996</v>
      </c>
      <c r="H8" s="46">
        <v>953.5165794799999</v>
      </c>
      <c r="I8" s="46">
        <v>6001.0762953200001</v>
      </c>
      <c r="J8" s="46">
        <v>6439.46026712</v>
      </c>
      <c r="K8" s="46">
        <v>2292.2970378</v>
      </c>
      <c r="L8" s="46">
        <v>6896.0191938000007</v>
      </c>
      <c r="M8" s="46">
        <v>3990.4121118799999</v>
      </c>
      <c r="N8" s="46">
        <v>4392.0412135999995</v>
      </c>
      <c r="O8" s="46">
        <v>2898.8053746800001</v>
      </c>
      <c r="P8" s="46">
        <v>2426.3761474799999</v>
      </c>
      <c r="Q8" s="46">
        <v>4973.3402459999998</v>
      </c>
      <c r="R8" s="46">
        <v>3182.1422622000005</v>
      </c>
      <c r="S8" s="46">
        <v>3187.3944191999999</v>
      </c>
      <c r="T8" s="46">
        <v>838.35939811999981</v>
      </c>
      <c r="U8" s="46">
        <v>572.73690180000006</v>
      </c>
      <c r="V8" s="46">
        <v>286.79163968</v>
      </c>
      <c r="W8" s="46">
        <v>3430.3417604000001</v>
      </c>
      <c r="X8" s="46">
        <v>3035.5185624000005</v>
      </c>
      <c r="Y8" s="334">
        <v>932.36081239999999</v>
      </c>
      <c r="Z8" s="338">
        <v>4428.7969142333341</v>
      </c>
      <c r="AA8" s="333">
        <v>3510.0166105266662</v>
      </c>
      <c r="AB8" s="333">
        <v>1516.0181791333332</v>
      </c>
      <c r="AC8" s="333">
        <v>3151.6105679644438</v>
      </c>
      <c r="AD8" s="339">
        <v>2485.1366046249996</v>
      </c>
    </row>
    <row r="9" spans="1:30" x14ac:dyDescent="0.2">
      <c r="A9" s="3" t="s">
        <v>37</v>
      </c>
      <c r="B9" s="46">
        <v>3995.9527768799999</v>
      </c>
      <c r="C9" s="46">
        <v>3776.9169787200008</v>
      </c>
      <c r="D9" s="46">
        <v>272.60438992000002</v>
      </c>
      <c r="E9" s="46">
        <v>988.35234679999996</v>
      </c>
      <c r="F9" s="46">
        <v>0</v>
      </c>
      <c r="G9" s="46">
        <v>384.50064404000005</v>
      </c>
      <c r="H9" s="46">
        <v>835.68938772000024</v>
      </c>
      <c r="I9" s="46">
        <v>9591.951513040005</v>
      </c>
      <c r="J9" s="46">
        <v>12247.950915440002</v>
      </c>
      <c r="K9" s="46">
        <v>12175.466427800002</v>
      </c>
      <c r="L9" s="46">
        <v>11272.120864960003</v>
      </c>
      <c r="M9" s="46">
        <v>10350.400489879999</v>
      </c>
      <c r="N9" s="46">
        <v>9560.9841134399958</v>
      </c>
      <c r="O9" s="46">
        <v>12939.18801948</v>
      </c>
      <c r="P9" s="46">
        <v>16834.230664600007</v>
      </c>
      <c r="Q9" s="46">
        <v>17561.986324440011</v>
      </c>
      <c r="R9" s="46">
        <v>10598.426883279999</v>
      </c>
      <c r="S9" s="46">
        <v>6321.8898474799989</v>
      </c>
      <c r="T9" s="46">
        <v>3092.3575234800001</v>
      </c>
      <c r="U9" s="46">
        <v>1934.5896071599998</v>
      </c>
      <c r="V9" s="46">
        <v>99.264849319999982</v>
      </c>
      <c r="W9" s="46">
        <v>1931.61587652</v>
      </c>
      <c r="X9" s="46">
        <v>1054.94995984</v>
      </c>
      <c r="Y9" s="334">
        <v>2239.5861016399999</v>
      </c>
      <c r="Z9" s="338">
        <v>9412.2632664733355</v>
      </c>
      <c r="AA9" s="333">
        <v>12302.784308786669</v>
      </c>
      <c r="AB9" s="333">
        <v>1725.3939863266664</v>
      </c>
      <c r="AC9" s="333">
        <v>7813.4805205288885</v>
      </c>
      <c r="AD9" s="339">
        <v>6252.5406877450005</v>
      </c>
    </row>
    <row r="10" spans="1:30" x14ac:dyDescent="0.2">
      <c r="A10" s="3" t="s">
        <v>38</v>
      </c>
      <c r="B10" s="46">
        <v>5479.0320850799999</v>
      </c>
      <c r="C10" s="46">
        <v>4969.1075713600003</v>
      </c>
      <c r="D10" s="46">
        <v>4683.1213935599999</v>
      </c>
      <c r="E10" s="46">
        <v>2415.7044988400003</v>
      </c>
      <c r="F10" s="46">
        <v>1745.4136001599998</v>
      </c>
      <c r="G10" s="46">
        <v>5080.7174157199997</v>
      </c>
      <c r="H10" s="46">
        <v>14080.192047320006</v>
      </c>
      <c r="I10" s="46">
        <v>26075.690594359978</v>
      </c>
      <c r="J10" s="46">
        <v>13610.454599760007</v>
      </c>
      <c r="K10" s="46">
        <v>8473.7091927199999</v>
      </c>
      <c r="L10" s="46">
        <v>5250.5185368399998</v>
      </c>
      <c r="M10" s="46">
        <v>5060.0683736000001</v>
      </c>
      <c r="N10" s="46">
        <v>2859.2220770799995</v>
      </c>
      <c r="O10" s="46">
        <v>5013.9139128800007</v>
      </c>
      <c r="P10" s="46">
        <v>5459.3789201199997</v>
      </c>
      <c r="Q10" s="46">
        <v>4417.611415360001</v>
      </c>
      <c r="R10" s="46">
        <v>3329.5218529600002</v>
      </c>
      <c r="S10" s="46">
        <v>2219.8340571199997</v>
      </c>
      <c r="T10" s="46">
        <v>865.6572382400002</v>
      </c>
      <c r="U10" s="46">
        <v>1705.9019049999999</v>
      </c>
      <c r="V10" s="46">
        <v>2427.8428172399999</v>
      </c>
      <c r="W10" s="46">
        <v>6039.3159324800008</v>
      </c>
      <c r="X10" s="46">
        <v>6344.5626420799999</v>
      </c>
      <c r="Y10" s="334">
        <v>6953.3740596400003</v>
      </c>
      <c r="Z10" s="338">
        <v>12091.772224099999</v>
      </c>
      <c r="AA10" s="333">
        <v>3883.2470392533332</v>
      </c>
      <c r="AB10" s="333">
        <v>4056.1090991133328</v>
      </c>
      <c r="AC10" s="333">
        <v>6677.0427874888883</v>
      </c>
      <c r="AD10" s="339">
        <v>6023.3277808133325</v>
      </c>
    </row>
    <row r="11" spans="1:30" x14ac:dyDescent="0.2">
      <c r="A11" s="3" t="s">
        <v>39</v>
      </c>
      <c r="B11" s="46">
        <v>320.87781076000005</v>
      </c>
      <c r="C11" s="46">
        <v>0</v>
      </c>
      <c r="D11" s="46">
        <v>583.31806383999992</v>
      </c>
      <c r="E11" s="46">
        <v>737.43090676000008</v>
      </c>
      <c r="F11" s="46">
        <v>517.94949488000009</v>
      </c>
      <c r="G11" s="46">
        <v>1962.405188</v>
      </c>
      <c r="H11" s="46">
        <v>4006.4555172</v>
      </c>
      <c r="I11" s="46">
        <v>18224.13683875999</v>
      </c>
      <c r="J11" s="46">
        <v>29444.708930239998</v>
      </c>
      <c r="K11" s="46">
        <v>25732.147595119997</v>
      </c>
      <c r="L11" s="46">
        <v>24930.382027159991</v>
      </c>
      <c r="M11" s="46">
        <v>20072.759717159988</v>
      </c>
      <c r="N11" s="46">
        <v>14237.496575559999</v>
      </c>
      <c r="O11" s="46">
        <v>18315.823107479999</v>
      </c>
      <c r="P11" s="46">
        <v>17378.6413264</v>
      </c>
      <c r="Q11" s="46">
        <v>16415.798856959995</v>
      </c>
      <c r="R11" s="46">
        <v>15210.545146639994</v>
      </c>
      <c r="S11" s="46">
        <v>13499.859516719996</v>
      </c>
      <c r="T11" s="46">
        <v>10792.223739319999</v>
      </c>
      <c r="U11" s="46">
        <v>9871.2852209199991</v>
      </c>
      <c r="V11" s="46">
        <v>6315.6570255599991</v>
      </c>
      <c r="W11" s="46">
        <v>6575.2240012400007</v>
      </c>
      <c r="X11" s="46">
        <v>5054.2350041199998</v>
      </c>
      <c r="Y11" s="334">
        <v>2387.4388455200001</v>
      </c>
      <c r="Z11" s="338">
        <v>20401.765104273331</v>
      </c>
      <c r="AA11" s="333">
        <v>15843.027421626664</v>
      </c>
      <c r="AB11" s="333">
        <v>6832.6773061133335</v>
      </c>
      <c r="AC11" s="333">
        <v>14359.156610671111</v>
      </c>
      <c r="AD11" s="339">
        <v>10941.116685679997</v>
      </c>
    </row>
    <row r="12" spans="1:30" x14ac:dyDescent="0.2">
      <c r="A12" s="3" t="s">
        <v>40</v>
      </c>
      <c r="B12" s="46">
        <v>5965.797012519999</v>
      </c>
      <c r="C12" s="46">
        <v>4224.4406216799998</v>
      </c>
      <c r="D12" s="46">
        <v>1851.4541910000003</v>
      </c>
      <c r="E12" s="46">
        <v>1462.89633764</v>
      </c>
      <c r="F12" s="46">
        <v>1936.0211314000003</v>
      </c>
      <c r="G12" s="46">
        <v>8961.9782959599997</v>
      </c>
      <c r="H12" s="46">
        <v>21482.526519759987</v>
      </c>
      <c r="I12" s="46">
        <v>36180.476879999995</v>
      </c>
      <c r="J12" s="46">
        <v>49494.801622959967</v>
      </c>
      <c r="K12" s="46">
        <v>66287.316915839954</v>
      </c>
      <c r="L12" s="46">
        <v>61639.656565119949</v>
      </c>
      <c r="M12" s="46">
        <v>58288.943537279934</v>
      </c>
      <c r="N12" s="46">
        <v>48669.197950359965</v>
      </c>
      <c r="O12" s="46">
        <v>47474.927739599967</v>
      </c>
      <c r="P12" s="46">
        <v>28999.690848119986</v>
      </c>
      <c r="Q12" s="46">
        <v>21891.524115799992</v>
      </c>
      <c r="R12" s="46">
        <v>21006.542873999988</v>
      </c>
      <c r="S12" s="46">
        <v>21625.919454519986</v>
      </c>
      <c r="T12" s="46">
        <v>22221.25492567999</v>
      </c>
      <c r="U12" s="46">
        <v>18787.580373320001</v>
      </c>
      <c r="V12" s="46">
        <v>14369.64477988</v>
      </c>
      <c r="W12" s="46">
        <v>11476.825421639998</v>
      </c>
      <c r="X12" s="46">
        <v>5056.3668159600002</v>
      </c>
      <c r="Y12" s="334">
        <v>4245.1486767999995</v>
      </c>
      <c r="Z12" s="338">
        <v>48895.620340159971</v>
      </c>
      <c r="AA12" s="333">
        <v>31611.300497066644</v>
      </c>
      <c r="AB12" s="333">
        <v>12692.803498879999</v>
      </c>
      <c r="AC12" s="333">
        <v>31066.574778702197</v>
      </c>
      <c r="AD12" s="339">
        <v>24316.705566951649</v>
      </c>
    </row>
    <row r="13" spans="1:30" x14ac:dyDescent="0.2">
      <c r="A13" s="3" t="s">
        <v>41</v>
      </c>
      <c r="B13" s="46">
        <v>6888.6575187599992</v>
      </c>
      <c r="C13" s="46">
        <v>742.44019247999995</v>
      </c>
      <c r="D13" s="46">
        <v>0</v>
      </c>
      <c r="E13" s="46">
        <v>457.70482800000002</v>
      </c>
      <c r="F13" s="46">
        <v>584.33098919999998</v>
      </c>
      <c r="G13" s="46">
        <v>938.16428196000015</v>
      </c>
      <c r="H13" s="46">
        <v>1922.3930626000003</v>
      </c>
      <c r="I13" s="46">
        <v>5133.3292100400004</v>
      </c>
      <c r="J13" s="46">
        <v>6604.0724407200005</v>
      </c>
      <c r="K13" s="46">
        <v>6268.4324624399997</v>
      </c>
      <c r="L13" s="46">
        <v>6115.2661880399992</v>
      </c>
      <c r="M13" s="46">
        <v>3490.4537136000004</v>
      </c>
      <c r="N13" s="46">
        <v>6430.5967768</v>
      </c>
      <c r="O13" s="46">
        <v>8928.7563374800029</v>
      </c>
      <c r="P13" s="46">
        <v>5468.1233353199996</v>
      </c>
      <c r="Q13" s="46">
        <v>6735.0868086</v>
      </c>
      <c r="R13" s="46">
        <v>8151.421364679999</v>
      </c>
      <c r="S13" s="46">
        <v>5880.7086594799985</v>
      </c>
      <c r="T13" s="46">
        <v>5737.9069038399994</v>
      </c>
      <c r="U13" s="46">
        <v>5059.70668948</v>
      </c>
      <c r="V13" s="46">
        <v>5059.70668948</v>
      </c>
      <c r="W13" s="46">
        <v>5327.7539643999999</v>
      </c>
      <c r="X13" s="46">
        <v>268.04727492000001</v>
      </c>
      <c r="Y13" s="334">
        <v>0</v>
      </c>
      <c r="Z13" s="338">
        <v>4922.3245129066672</v>
      </c>
      <c r="AA13" s="333">
        <v>6932.4488803933327</v>
      </c>
      <c r="AB13" s="333">
        <v>3575.5202536866673</v>
      </c>
      <c r="AC13" s="333">
        <v>5143.4312156622227</v>
      </c>
      <c r="AD13" s="339">
        <v>4258.0441538466675</v>
      </c>
    </row>
    <row r="14" spans="1:30" x14ac:dyDescent="0.2">
      <c r="A14" s="3" t="s">
        <v>42</v>
      </c>
      <c r="B14" s="46">
        <v>727.23319807999985</v>
      </c>
      <c r="C14" s="46">
        <v>627.96834876000003</v>
      </c>
      <c r="D14" s="46">
        <v>384.50064404000005</v>
      </c>
      <c r="E14" s="46">
        <v>0</v>
      </c>
      <c r="F14" s="46">
        <v>99.264849319999982</v>
      </c>
      <c r="G14" s="46">
        <v>2394.95106928</v>
      </c>
      <c r="H14" s="46">
        <v>3108.4124691199995</v>
      </c>
      <c r="I14" s="46">
        <v>3309.4419584399998</v>
      </c>
      <c r="J14" s="46">
        <v>4492.3633135999999</v>
      </c>
      <c r="K14" s="46">
        <v>3029.5745107599996</v>
      </c>
      <c r="L14" s="46">
        <v>2913.2137264799999</v>
      </c>
      <c r="M14" s="46">
        <v>2913.2137264799999</v>
      </c>
      <c r="N14" s="46">
        <v>3962.0968876400002</v>
      </c>
      <c r="O14" s="46">
        <v>3522.6197327999998</v>
      </c>
      <c r="P14" s="46">
        <v>4019.1388534400003</v>
      </c>
      <c r="Q14" s="46">
        <v>3024.1581664800001</v>
      </c>
      <c r="R14" s="46">
        <v>4057.1809937600001</v>
      </c>
      <c r="S14" s="46">
        <v>2640.3947915200001</v>
      </c>
      <c r="T14" s="46">
        <v>7299.0777215200014</v>
      </c>
      <c r="U14" s="46">
        <v>4486.2382887600006</v>
      </c>
      <c r="V14" s="46">
        <v>3316.36641272</v>
      </c>
      <c r="W14" s="46">
        <v>2206.0509808399997</v>
      </c>
      <c r="X14" s="46">
        <v>1744.0673169199997</v>
      </c>
      <c r="Y14" s="334">
        <v>587.39546872000017</v>
      </c>
      <c r="Z14" s="338">
        <v>3294.3699508133336</v>
      </c>
      <c r="AA14" s="333">
        <v>3537.5982376066668</v>
      </c>
      <c r="AB14" s="333">
        <v>3273.1993649133333</v>
      </c>
      <c r="AC14" s="333">
        <v>3368.3891844444443</v>
      </c>
      <c r="AD14" s="339">
        <v>2702.7051428949999</v>
      </c>
    </row>
    <row r="15" spans="1:30" x14ac:dyDescent="0.2">
      <c r="A15" s="3" t="s">
        <v>43</v>
      </c>
      <c r="B15" s="46">
        <v>99.264849319999982</v>
      </c>
      <c r="C15" s="46">
        <v>0</v>
      </c>
      <c r="D15" s="46">
        <v>0</v>
      </c>
      <c r="E15" s="46">
        <v>99.264849319999982</v>
      </c>
      <c r="F15" s="46">
        <v>0</v>
      </c>
      <c r="G15" s="46">
        <v>99.264849319999982</v>
      </c>
      <c r="H15" s="46">
        <v>455.89221092000002</v>
      </c>
      <c r="I15" s="46">
        <v>1560.2528376799999</v>
      </c>
      <c r="J15" s="46">
        <v>1297.2937947600001</v>
      </c>
      <c r="K15" s="46">
        <v>4610.4213117600002</v>
      </c>
      <c r="L15" s="46">
        <v>3958.3030074399994</v>
      </c>
      <c r="M15" s="46">
        <v>3761.5276997199994</v>
      </c>
      <c r="N15" s="46">
        <v>5811.9451382000016</v>
      </c>
      <c r="O15" s="46">
        <v>5333.3882633599987</v>
      </c>
      <c r="P15" s="46">
        <v>1833.5040100799999</v>
      </c>
      <c r="Q15" s="46">
        <v>1349.7642201600001</v>
      </c>
      <c r="R15" s="46">
        <v>4677.3171371599992</v>
      </c>
      <c r="S15" s="46">
        <v>1053.2897274400002</v>
      </c>
      <c r="T15" s="46">
        <v>3684.0648753999994</v>
      </c>
      <c r="U15" s="46">
        <v>1190.6622870800002</v>
      </c>
      <c r="V15" s="46">
        <v>1190.6622870800002</v>
      </c>
      <c r="W15" s="46">
        <v>3945.6721272</v>
      </c>
      <c r="X15" s="46">
        <v>399.10832863999997</v>
      </c>
      <c r="Y15" s="334">
        <v>498.37317796000008</v>
      </c>
      <c r="Z15" s="338">
        <v>2607.28181038</v>
      </c>
      <c r="AA15" s="333">
        <v>3343.2014160666668</v>
      </c>
      <c r="AB15" s="333">
        <v>1818.0905138933335</v>
      </c>
      <c r="AC15" s="333">
        <v>2589.5245801133333</v>
      </c>
      <c r="AD15" s="339">
        <v>1954.5515412499999</v>
      </c>
    </row>
    <row r="16" spans="1:30" x14ac:dyDescent="0.2">
      <c r="A16" s="3" t="s">
        <v>44</v>
      </c>
      <c r="B16" s="46">
        <v>0</v>
      </c>
      <c r="C16" s="46">
        <v>0</v>
      </c>
      <c r="D16" s="46">
        <v>0</v>
      </c>
      <c r="E16" s="46">
        <v>0</v>
      </c>
      <c r="F16" s="46">
        <v>384.50064404000005</v>
      </c>
      <c r="G16" s="46">
        <v>0</v>
      </c>
      <c r="H16" s="46">
        <v>389.45406412</v>
      </c>
      <c r="I16" s="46">
        <v>389.45406412</v>
      </c>
      <c r="J16" s="46">
        <v>3319.0015398799997</v>
      </c>
      <c r="K16" s="46">
        <v>389.45406412</v>
      </c>
      <c r="L16" s="46">
        <v>389.45406412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710.25738736000005</v>
      </c>
      <c r="S16" s="46">
        <v>88.300758479999985</v>
      </c>
      <c r="T16" s="46">
        <v>2376.5416360800004</v>
      </c>
      <c r="U16" s="46">
        <v>1754.5850072000003</v>
      </c>
      <c r="V16" s="46">
        <v>440.32143415999997</v>
      </c>
      <c r="W16" s="46">
        <v>0</v>
      </c>
      <c r="X16" s="46">
        <v>0</v>
      </c>
      <c r="Y16" s="334">
        <v>0</v>
      </c>
      <c r="Z16" s="338">
        <v>812.80296606000002</v>
      </c>
      <c r="AA16" s="333">
        <v>133.09302430666668</v>
      </c>
      <c r="AB16" s="333">
        <v>761.90801290666661</v>
      </c>
      <c r="AC16" s="333">
        <v>569.26800109111116</v>
      </c>
      <c r="AD16" s="339">
        <v>442.97186098666668</v>
      </c>
    </row>
    <row r="17" spans="1:30" x14ac:dyDescent="0.2">
      <c r="A17" s="3" t="s">
        <v>45</v>
      </c>
      <c r="B17" s="46">
        <v>607.19498592000002</v>
      </c>
      <c r="C17" s="46">
        <v>367.03410744000001</v>
      </c>
      <c r="D17" s="46">
        <v>0</v>
      </c>
      <c r="E17" s="46">
        <v>0</v>
      </c>
      <c r="F17" s="46">
        <v>0</v>
      </c>
      <c r="G17" s="46">
        <v>0</v>
      </c>
      <c r="H17" s="46">
        <v>863.54168775999995</v>
      </c>
      <c r="I17" s="46">
        <v>6441.2492790000006</v>
      </c>
      <c r="J17" s="46">
        <v>7591.0142456800022</v>
      </c>
      <c r="K17" s="46">
        <v>5596.9321906800014</v>
      </c>
      <c r="L17" s="46">
        <v>4656.1886471999997</v>
      </c>
      <c r="M17" s="46">
        <v>3520.4897569199993</v>
      </c>
      <c r="N17" s="46">
        <v>3376.6472742399997</v>
      </c>
      <c r="O17" s="46">
        <v>5096.9863818400017</v>
      </c>
      <c r="P17" s="46">
        <v>6924.8104562400013</v>
      </c>
      <c r="Q17" s="46">
        <v>4163.2202731999996</v>
      </c>
      <c r="R17" s="46">
        <v>1090.6394485599999</v>
      </c>
      <c r="S17" s="46">
        <v>760.24166063999996</v>
      </c>
      <c r="T17" s="46">
        <v>891.78163763999999</v>
      </c>
      <c r="U17" s="46">
        <v>174.66353003999998</v>
      </c>
      <c r="V17" s="46">
        <v>0</v>
      </c>
      <c r="W17" s="46">
        <v>0</v>
      </c>
      <c r="X17" s="46">
        <v>443.25923243999995</v>
      </c>
      <c r="Y17" s="334">
        <v>0</v>
      </c>
      <c r="Z17" s="338">
        <v>4778.2359678733337</v>
      </c>
      <c r="AA17" s="333">
        <v>3568.7575824533337</v>
      </c>
      <c r="AB17" s="333">
        <v>251.61740002000002</v>
      </c>
      <c r="AC17" s="333">
        <v>2866.2036501155562</v>
      </c>
      <c r="AD17" s="339">
        <v>2190.2456164766668</v>
      </c>
    </row>
    <row r="18" spans="1:30" x14ac:dyDescent="0.2">
      <c r="A18" s="3" t="s">
        <v>188</v>
      </c>
      <c r="B18" s="46">
        <v>99.264849319999982</v>
      </c>
      <c r="C18" s="46">
        <v>0</v>
      </c>
      <c r="D18" s="46">
        <v>0</v>
      </c>
      <c r="E18" s="46">
        <v>0</v>
      </c>
      <c r="F18" s="46">
        <v>0</v>
      </c>
      <c r="G18" s="46">
        <v>1299.29761396</v>
      </c>
      <c r="H18" s="46">
        <v>3243.05574308</v>
      </c>
      <c r="I18" s="46">
        <v>9303.6100608399975</v>
      </c>
      <c r="J18" s="46">
        <v>9572.8402185600025</v>
      </c>
      <c r="K18" s="46">
        <v>14209.551952959995</v>
      </c>
      <c r="L18" s="46">
        <v>12249.722879119998</v>
      </c>
      <c r="M18" s="46">
        <v>7700.0909898000018</v>
      </c>
      <c r="N18" s="46">
        <v>3509.5613361599999</v>
      </c>
      <c r="O18" s="46">
        <v>612.56097243999989</v>
      </c>
      <c r="P18" s="46">
        <v>1169.5870399599999</v>
      </c>
      <c r="Q18" s="46">
        <v>1441.5147474800003</v>
      </c>
      <c r="R18" s="46">
        <v>1006.0378872</v>
      </c>
      <c r="S18" s="46">
        <v>612.56097243999989</v>
      </c>
      <c r="T18" s="46">
        <v>2432.9037721199993</v>
      </c>
      <c r="U18" s="46">
        <v>3164.9293503600002</v>
      </c>
      <c r="V18" s="46">
        <v>2275.6955006400003</v>
      </c>
      <c r="W18" s="46">
        <v>152.37628703999999</v>
      </c>
      <c r="X18" s="46">
        <v>1698.1751362</v>
      </c>
      <c r="Y18" s="334">
        <v>724.57787535999989</v>
      </c>
      <c r="Z18" s="338">
        <v>9379.8119740599996</v>
      </c>
      <c r="AA18" s="333">
        <v>1391.9704926133334</v>
      </c>
      <c r="AB18" s="333">
        <v>1741.442986953333</v>
      </c>
      <c r="AC18" s="333">
        <v>4171.0751512088891</v>
      </c>
      <c r="AD18" s="339">
        <v>3186.5797993766669</v>
      </c>
    </row>
    <row r="19" spans="1:30" x14ac:dyDescent="0.2">
      <c r="A19" s="3" t="s">
        <v>47</v>
      </c>
      <c r="B19" s="46">
        <v>527.66408379999996</v>
      </c>
      <c r="C19" s="46">
        <v>0</v>
      </c>
      <c r="D19" s="46">
        <v>99.264849319999982</v>
      </c>
      <c r="E19" s="46">
        <v>0</v>
      </c>
      <c r="F19" s="46">
        <v>365.42318368000002</v>
      </c>
      <c r="G19" s="46">
        <v>365.42318368000002</v>
      </c>
      <c r="H19" s="46">
        <v>432.25920924000008</v>
      </c>
      <c r="I19" s="46">
        <v>1333.9044108399999</v>
      </c>
      <c r="J19" s="46">
        <v>1394.5212530400001</v>
      </c>
      <c r="K19" s="46">
        <v>1852.1888372800001</v>
      </c>
      <c r="L19" s="46">
        <v>1295.25640372</v>
      </c>
      <c r="M19" s="46">
        <v>1295.25640372</v>
      </c>
      <c r="N19" s="46">
        <v>901.64520160000006</v>
      </c>
      <c r="O19" s="46">
        <v>901.64520160000006</v>
      </c>
      <c r="P19" s="46">
        <v>0</v>
      </c>
      <c r="Q19" s="46">
        <v>524.10415736000004</v>
      </c>
      <c r="R19" s="46">
        <v>1879.3057042</v>
      </c>
      <c r="S19" s="46">
        <v>1255.9366975200001</v>
      </c>
      <c r="T19" s="46">
        <v>1450.6656966800001</v>
      </c>
      <c r="U19" s="46">
        <v>1428.8051832400001</v>
      </c>
      <c r="V19" s="46">
        <v>233.60571443999999</v>
      </c>
      <c r="W19" s="46">
        <v>938.97839907999992</v>
      </c>
      <c r="X19" s="46">
        <v>0</v>
      </c>
      <c r="Y19" s="334">
        <v>0</v>
      </c>
      <c r="Z19" s="338">
        <v>1267.2310863066668</v>
      </c>
      <c r="AA19" s="333">
        <v>910.43949371333326</v>
      </c>
      <c r="AB19" s="333">
        <v>675.34249890666672</v>
      </c>
      <c r="AC19" s="333">
        <v>951.0043596422222</v>
      </c>
      <c r="AD19" s="339">
        <v>769.82724058500003</v>
      </c>
    </row>
    <row r="20" spans="1:30" x14ac:dyDescent="0.2">
      <c r="A20" s="3" t="s">
        <v>48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302.71623216000006</v>
      </c>
      <c r="M20" s="46">
        <v>449.82855960000006</v>
      </c>
      <c r="N20" s="46">
        <v>302.71623216000006</v>
      </c>
      <c r="O20" s="46">
        <v>0</v>
      </c>
      <c r="P20" s="46">
        <v>0</v>
      </c>
      <c r="Q20" s="46">
        <v>0</v>
      </c>
      <c r="R20" s="46">
        <v>388.15787636000005</v>
      </c>
      <c r="S20" s="46">
        <v>388.15787636000005</v>
      </c>
      <c r="T20" s="46">
        <v>388.15787636000005</v>
      </c>
      <c r="U20" s="46">
        <v>388.15787636000005</v>
      </c>
      <c r="V20" s="46">
        <v>0</v>
      </c>
      <c r="W20" s="46">
        <v>0</v>
      </c>
      <c r="X20" s="46">
        <v>0</v>
      </c>
      <c r="Y20" s="334">
        <v>0</v>
      </c>
      <c r="Z20" s="338">
        <v>125.42413196000001</v>
      </c>
      <c r="AA20" s="333">
        <v>179.8386641466667</v>
      </c>
      <c r="AB20" s="333">
        <v>129.38595878666666</v>
      </c>
      <c r="AC20" s="333">
        <v>144.88291829777779</v>
      </c>
      <c r="AD20" s="339">
        <v>108.66218872333334</v>
      </c>
    </row>
    <row r="21" spans="1:30" x14ac:dyDescent="0.2">
      <c r="A21" s="3" t="s">
        <v>49</v>
      </c>
      <c r="B21" s="46">
        <v>99.264849319999982</v>
      </c>
      <c r="C21" s="46">
        <v>0</v>
      </c>
      <c r="D21" s="46">
        <v>0</v>
      </c>
      <c r="E21" s="46">
        <v>99.264849319999982</v>
      </c>
      <c r="F21" s="46">
        <v>0</v>
      </c>
      <c r="G21" s="46">
        <v>0</v>
      </c>
      <c r="H21" s="46">
        <v>120.66138943999999</v>
      </c>
      <c r="I21" s="46">
        <v>120.66138943999999</v>
      </c>
      <c r="J21" s="46">
        <v>99.264849319999982</v>
      </c>
      <c r="K21" s="46">
        <v>0</v>
      </c>
      <c r="L21" s="46">
        <v>0</v>
      </c>
      <c r="M21" s="46">
        <v>3034.1232328000001</v>
      </c>
      <c r="N21" s="46">
        <v>3010.0204876400003</v>
      </c>
      <c r="O21" s="46">
        <v>99.264849319999982</v>
      </c>
      <c r="P21" s="46">
        <v>0</v>
      </c>
      <c r="Q21" s="46">
        <v>0</v>
      </c>
      <c r="R21" s="46">
        <v>1082.8025221599999</v>
      </c>
      <c r="S21" s="46">
        <v>3423.4708112399999</v>
      </c>
      <c r="T21" s="46">
        <v>0</v>
      </c>
      <c r="U21" s="46">
        <v>0</v>
      </c>
      <c r="V21" s="46">
        <v>99.264849319999982</v>
      </c>
      <c r="W21" s="46">
        <v>594.19009439999991</v>
      </c>
      <c r="X21" s="46">
        <v>0</v>
      </c>
      <c r="Y21" s="334">
        <v>99.264849319999982</v>
      </c>
      <c r="Z21" s="338">
        <v>562.45181016666675</v>
      </c>
      <c r="AA21" s="333">
        <v>1269.2597783933331</v>
      </c>
      <c r="AB21" s="333">
        <v>132.11996550666666</v>
      </c>
      <c r="AC21" s="333">
        <v>654.6105180222221</v>
      </c>
      <c r="AD21" s="339">
        <v>499.2299592933332</v>
      </c>
    </row>
    <row r="22" spans="1:30" x14ac:dyDescent="0.2">
      <c r="A22" s="3" t="s">
        <v>50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594.19009439999991</v>
      </c>
      <c r="J22" s="46">
        <v>0</v>
      </c>
      <c r="K22" s="46">
        <v>0</v>
      </c>
      <c r="L22" s="46">
        <v>0</v>
      </c>
      <c r="M22" s="46">
        <v>0</v>
      </c>
      <c r="N22" s="46">
        <v>605.76241256000003</v>
      </c>
      <c r="O22" s="46">
        <v>605.76241256000003</v>
      </c>
      <c r="P22" s="46">
        <v>1677.4054452800001</v>
      </c>
      <c r="Q22" s="46">
        <v>1677.4054452800001</v>
      </c>
      <c r="R22" s="46">
        <v>1071.6430327199998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334">
        <v>0</v>
      </c>
      <c r="Z22" s="338">
        <v>99.03168239999998</v>
      </c>
      <c r="AA22" s="333">
        <v>939.66312473333335</v>
      </c>
      <c r="AB22" s="333">
        <v>0</v>
      </c>
      <c r="AC22" s="333">
        <v>346.23160237777779</v>
      </c>
      <c r="AD22" s="339">
        <v>259.67370178333329</v>
      </c>
    </row>
    <row r="23" spans="1:30" x14ac:dyDescent="0.2">
      <c r="A23" s="3" t="s">
        <v>51</v>
      </c>
      <c r="B23" s="46">
        <v>627.96834876000003</v>
      </c>
      <c r="C23" s="46">
        <v>1255.9366975200001</v>
      </c>
      <c r="D23" s="46">
        <v>2208.38501056</v>
      </c>
      <c r="E23" s="46">
        <v>2208.38501056</v>
      </c>
      <c r="F23" s="46">
        <v>952.44831304000002</v>
      </c>
      <c r="G23" s="46">
        <v>0</v>
      </c>
      <c r="H23" s="46">
        <v>0</v>
      </c>
      <c r="I23" s="46">
        <v>2918.8506482400003</v>
      </c>
      <c r="J23" s="46">
        <v>2918.8506482400003</v>
      </c>
      <c r="K23" s="46">
        <v>2918.8506482400003</v>
      </c>
      <c r="L23" s="46">
        <v>2918.8506482400003</v>
      </c>
      <c r="M23" s="46">
        <v>3035.5327255200004</v>
      </c>
      <c r="N23" s="46">
        <v>3035.5327255200004</v>
      </c>
      <c r="O23" s="46">
        <v>3035.5327255200004</v>
      </c>
      <c r="P23" s="46">
        <v>3312.46185036</v>
      </c>
      <c r="Q23" s="46">
        <v>3312.46185036</v>
      </c>
      <c r="R23" s="46">
        <v>3312.46185036</v>
      </c>
      <c r="S23" s="46">
        <v>3312.46185036</v>
      </c>
      <c r="T23" s="46">
        <v>2918.8506482400003</v>
      </c>
      <c r="U23" s="46">
        <v>2918.8506482400003</v>
      </c>
      <c r="V23" s="46">
        <v>2918.8506482400003</v>
      </c>
      <c r="W23" s="46">
        <v>2918.8506482400003</v>
      </c>
      <c r="X23" s="46">
        <v>501.86858352000002</v>
      </c>
      <c r="Y23" s="334">
        <v>108.87190344000001</v>
      </c>
      <c r="Z23" s="338">
        <v>2451.8225530800005</v>
      </c>
      <c r="AA23" s="333">
        <v>3220.15214208</v>
      </c>
      <c r="AB23" s="333">
        <v>2047.6905133200003</v>
      </c>
      <c r="AC23" s="333">
        <v>2573.2217361599996</v>
      </c>
      <c r="AD23" s="339">
        <v>2232.1297763049997</v>
      </c>
    </row>
    <row r="24" spans="1:30" x14ac:dyDescent="0.2">
      <c r="A24" s="3" t="s">
        <v>52</v>
      </c>
      <c r="B24" s="46">
        <v>0</v>
      </c>
      <c r="C24" s="46">
        <v>0</v>
      </c>
      <c r="D24" s="46">
        <v>99.264849319999982</v>
      </c>
      <c r="E24" s="46">
        <v>0</v>
      </c>
      <c r="F24" s="46">
        <v>392.99668007999998</v>
      </c>
      <c r="G24" s="46">
        <v>0</v>
      </c>
      <c r="H24" s="46">
        <v>0</v>
      </c>
      <c r="I24" s="46">
        <v>0</v>
      </c>
      <c r="J24" s="46">
        <v>99.264849319999982</v>
      </c>
      <c r="K24" s="46">
        <v>0</v>
      </c>
      <c r="L24" s="46">
        <v>0</v>
      </c>
      <c r="M24" s="46">
        <v>922.44977575999997</v>
      </c>
      <c r="N24" s="46">
        <v>0</v>
      </c>
      <c r="O24" s="46">
        <v>628.71794499999999</v>
      </c>
      <c r="P24" s="46">
        <v>0</v>
      </c>
      <c r="Q24" s="46">
        <v>1367.0382432399999</v>
      </c>
      <c r="R24" s="46">
        <v>99.264849319999982</v>
      </c>
      <c r="S24" s="46">
        <v>0</v>
      </c>
      <c r="T24" s="46">
        <v>392.99668007999998</v>
      </c>
      <c r="U24" s="46">
        <v>2565.1655436799997</v>
      </c>
      <c r="V24" s="46">
        <v>2664.4303929999996</v>
      </c>
      <c r="W24" s="46">
        <v>0</v>
      </c>
      <c r="X24" s="46">
        <v>0</v>
      </c>
      <c r="Y24" s="334">
        <v>0</v>
      </c>
      <c r="Z24" s="338">
        <v>170.28577084666665</v>
      </c>
      <c r="AA24" s="333">
        <v>349.17017292666662</v>
      </c>
      <c r="AB24" s="333">
        <v>937.09876945999997</v>
      </c>
      <c r="AC24" s="333">
        <v>485.51823774444449</v>
      </c>
      <c r="AD24" s="339">
        <v>384.64957536666674</v>
      </c>
    </row>
    <row r="25" spans="1:30" x14ac:dyDescent="0.2">
      <c r="A25" s="3" t="s">
        <v>55</v>
      </c>
      <c r="B25" s="46">
        <v>2767.8610355600008</v>
      </c>
      <c r="C25" s="46">
        <v>1416.4677943199999</v>
      </c>
      <c r="D25" s="46">
        <v>1416.4677943199999</v>
      </c>
      <c r="E25" s="46">
        <v>1416.4677943199999</v>
      </c>
      <c r="F25" s="46">
        <v>1416.4677943199999</v>
      </c>
      <c r="G25" s="46">
        <v>2121.9262445199997</v>
      </c>
      <c r="H25" s="46">
        <v>1413.1740820799996</v>
      </c>
      <c r="I25" s="46">
        <v>4654.6015909199996</v>
      </c>
      <c r="J25" s="46">
        <v>7398.79264332</v>
      </c>
      <c r="K25" s="46">
        <v>6429.1114851600005</v>
      </c>
      <c r="L25" s="46">
        <v>7583.0855212800016</v>
      </c>
      <c r="M25" s="46">
        <v>6604.0407048399993</v>
      </c>
      <c r="N25" s="46">
        <v>6763.5512701599973</v>
      </c>
      <c r="O25" s="46">
        <v>3485.7859164399997</v>
      </c>
      <c r="P25" s="46">
        <v>3622.2368241599997</v>
      </c>
      <c r="Q25" s="46">
        <v>4416.9184716000009</v>
      </c>
      <c r="R25" s="46">
        <v>4601.1473532400005</v>
      </c>
      <c r="S25" s="46">
        <v>5225.4068005200006</v>
      </c>
      <c r="T25" s="46">
        <v>3776.6274215999997</v>
      </c>
      <c r="U25" s="46">
        <v>2286.3015792799997</v>
      </c>
      <c r="V25" s="46">
        <v>2286.3015792799997</v>
      </c>
      <c r="W25" s="46">
        <v>4022.7218605199996</v>
      </c>
      <c r="X25" s="46">
        <v>1304.3145058000002</v>
      </c>
      <c r="Y25" s="334">
        <v>494.52448123999989</v>
      </c>
      <c r="Z25" s="338">
        <v>5680.4676712666669</v>
      </c>
      <c r="AA25" s="333">
        <v>4685.8411060199996</v>
      </c>
      <c r="AB25" s="333">
        <v>2361.7985712866662</v>
      </c>
      <c r="AC25" s="333">
        <v>4242.7024495244441</v>
      </c>
      <c r="AD25" s="339">
        <v>3621.8459395333334</v>
      </c>
    </row>
    <row r="26" spans="1:30" x14ac:dyDescent="0.2">
      <c r="A26" s="3" t="s">
        <v>56</v>
      </c>
      <c r="B26" s="46">
        <v>99.264849319999982</v>
      </c>
      <c r="C26" s="46">
        <v>0</v>
      </c>
      <c r="D26" s="46">
        <v>0</v>
      </c>
      <c r="E26" s="46">
        <v>99.264849319999982</v>
      </c>
      <c r="F26" s="46">
        <v>0</v>
      </c>
      <c r="G26" s="46">
        <v>0</v>
      </c>
      <c r="H26" s="46">
        <v>2711.5503064</v>
      </c>
      <c r="I26" s="46">
        <v>727.7378248</v>
      </c>
      <c r="J26" s="46">
        <v>732.89083996000011</v>
      </c>
      <c r="K26" s="46">
        <v>1663.3658591600001</v>
      </c>
      <c r="L26" s="46">
        <v>3260.6964336000005</v>
      </c>
      <c r="M26" s="46">
        <v>2935.5245746800006</v>
      </c>
      <c r="N26" s="46">
        <v>1443.7053100399999</v>
      </c>
      <c r="O26" s="46">
        <v>1542.97015936</v>
      </c>
      <c r="P26" s="46">
        <v>1443.7053100399999</v>
      </c>
      <c r="Q26" s="46">
        <v>1802.6446698399998</v>
      </c>
      <c r="R26" s="46">
        <v>1901.9095191599999</v>
      </c>
      <c r="S26" s="46">
        <v>1802.6446698399998</v>
      </c>
      <c r="T26" s="46">
        <v>1802.6446698399998</v>
      </c>
      <c r="U26" s="46">
        <v>0</v>
      </c>
      <c r="V26" s="46">
        <v>99.264849319999982</v>
      </c>
      <c r="W26" s="46">
        <v>321.40761636000002</v>
      </c>
      <c r="X26" s="46">
        <v>99.264849319999982</v>
      </c>
      <c r="Y26" s="334">
        <v>99.264849319999982</v>
      </c>
      <c r="Z26" s="338">
        <v>2005.294306433334</v>
      </c>
      <c r="AA26" s="333">
        <v>1656.2632730466664</v>
      </c>
      <c r="AB26" s="333">
        <v>403.64113902666656</v>
      </c>
      <c r="AC26" s="333">
        <v>1355.0662395022223</v>
      </c>
      <c r="AD26" s="339">
        <v>1024.5717504033332</v>
      </c>
    </row>
    <row r="27" spans="1:30" x14ac:dyDescent="0.2">
      <c r="A27" s="3" t="s">
        <v>57</v>
      </c>
      <c r="B27" s="46">
        <v>384.40045307999998</v>
      </c>
      <c r="C27" s="46">
        <v>0</v>
      </c>
      <c r="D27" s="46">
        <v>0</v>
      </c>
      <c r="E27" s="46">
        <v>99.264849319999982</v>
      </c>
      <c r="F27" s="46">
        <v>0</v>
      </c>
      <c r="G27" s="46">
        <v>0</v>
      </c>
      <c r="H27" s="46">
        <v>1747.3172284000002</v>
      </c>
      <c r="I27" s="46">
        <v>2154.9997525200001</v>
      </c>
      <c r="J27" s="46">
        <v>1955.1350486800004</v>
      </c>
      <c r="K27" s="46">
        <v>3392.3198156399994</v>
      </c>
      <c r="L27" s="46">
        <v>3392.3198156399994</v>
      </c>
      <c r="M27" s="46">
        <v>3392.3198156399994</v>
      </c>
      <c r="N27" s="46">
        <v>1383.5941436800001</v>
      </c>
      <c r="O27" s="46">
        <v>1872.7366393200002</v>
      </c>
      <c r="P27" s="46">
        <v>2013.5020530400002</v>
      </c>
      <c r="Q27" s="46">
        <v>1664.6394908399996</v>
      </c>
      <c r="R27" s="46">
        <v>1385.5337042799997</v>
      </c>
      <c r="S27" s="46">
        <v>1244.7682905600002</v>
      </c>
      <c r="T27" s="46">
        <v>1020.52807036</v>
      </c>
      <c r="U27" s="46">
        <v>505.06630128000012</v>
      </c>
      <c r="V27" s="46">
        <v>161.98937360000002</v>
      </c>
      <c r="W27" s="46">
        <v>818.50585123999997</v>
      </c>
      <c r="X27" s="46">
        <v>597.32827459999999</v>
      </c>
      <c r="Y27" s="334">
        <v>1122.4503406399999</v>
      </c>
      <c r="Z27" s="338">
        <v>2672.4019127533334</v>
      </c>
      <c r="AA27" s="333">
        <v>1594.1290536200001</v>
      </c>
      <c r="AB27" s="333">
        <v>704.31136862000005</v>
      </c>
      <c r="AC27" s="333">
        <v>1656.9474449977774</v>
      </c>
      <c r="AD27" s="339">
        <v>1262.8633046816667</v>
      </c>
    </row>
    <row r="28" spans="1:30" x14ac:dyDescent="0.2">
      <c r="A28" s="4" t="s">
        <v>58</v>
      </c>
      <c r="B28" s="343">
        <v>0</v>
      </c>
      <c r="C28" s="343">
        <v>0</v>
      </c>
      <c r="D28" s="343">
        <v>0</v>
      </c>
      <c r="E28" s="343">
        <v>0</v>
      </c>
      <c r="F28" s="343">
        <v>0</v>
      </c>
      <c r="G28" s="343">
        <v>437.36134207999999</v>
      </c>
      <c r="H28" s="343">
        <v>336.01110447999997</v>
      </c>
      <c r="I28" s="343">
        <v>405.20187988000004</v>
      </c>
      <c r="J28" s="343">
        <v>405.20187988000004</v>
      </c>
      <c r="K28" s="343">
        <v>0</v>
      </c>
      <c r="L28" s="343">
        <v>637.94784047999997</v>
      </c>
      <c r="M28" s="343">
        <v>637.94784047999997</v>
      </c>
      <c r="N28" s="343">
        <v>145.95304984000001</v>
      </c>
      <c r="O28" s="343">
        <v>145.95304984000001</v>
      </c>
      <c r="P28" s="343">
        <v>145.95304984000001</v>
      </c>
      <c r="Q28" s="343">
        <v>1693.6896236399998</v>
      </c>
      <c r="R28" s="343">
        <v>0</v>
      </c>
      <c r="S28" s="343">
        <v>0</v>
      </c>
      <c r="T28" s="343">
        <v>0</v>
      </c>
      <c r="U28" s="343">
        <v>0</v>
      </c>
      <c r="V28" s="343">
        <v>0</v>
      </c>
      <c r="W28" s="343">
        <v>0</v>
      </c>
      <c r="X28" s="343">
        <v>0</v>
      </c>
      <c r="Y28" s="344">
        <v>0</v>
      </c>
      <c r="Z28" s="345">
        <v>403.71842419999996</v>
      </c>
      <c r="AA28" s="346">
        <v>355.25812886</v>
      </c>
      <c r="AB28" s="346">
        <v>0</v>
      </c>
      <c r="AC28" s="346">
        <v>252.99218435333339</v>
      </c>
      <c r="AD28" s="347">
        <v>207.96752751833333</v>
      </c>
    </row>
    <row r="29" spans="1:30" x14ac:dyDescent="0.2">
      <c r="A29" s="5" t="s">
        <v>59</v>
      </c>
      <c r="B29" s="349">
        <v>35895.776398760012</v>
      </c>
      <c r="C29" s="350">
        <v>22987.839828119999</v>
      </c>
      <c r="D29" s="350">
        <v>17634.857150520002</v>
      </c>
      <c r="E29" s="350">
        <v>11463.889247479998</v>
      </c>
      <c r="F29" s="350">
        <v>9834.6814241199991</v>
      </c>
      <c r="G29" s="350">
        <v>35509.40622288001</v>
      </c>
      <c r="H29" s="350">
        <v>98147.58268127995</v>
      </c>
      <c r="I29" s="350">
        <v>196947.85281447988</v>
      </c>
      <c r="J29" s="350">
        <v>215809.54958159989</v>
      </c>
      <c r="K29" s="350">
        <v>221599.98277647994</v>
      </c>
      <c r="L29" s="350">
        <v>200645.42615899991</v>
      </c>
      <c r="M29" s="350">
        <v>176632.58481283989</v>
      </c>
      <c r="N29" s="350">
        <v>138176.95246671996</v>
      </c>
      <c r="O29" s="350">
        <v>135614.51043855996</v>
      </c>
      <c r="P29" s="350">
        <v>117787.0589858</v>
      </c>
      <c r="Q29" s="350">
        <v>109040.52010464</v>
      </c>
      <c r="R29" s="350">
        <v>95418.087701839977</v>
      </c>
      <c r="S29" s="350">
        <v>81736.717048839986</v>
      </c>
      <c r="T29" s="350">
        <v>81533.055841999987</v>
      </c>
      <c r="U29" s="350">
        <v>68354.101937720014</v>
      </c>
      <c r="V29" s="350">
        <v>49451.835700199998</v>
      </c>
      <c r="W29" s="350">
        <v>58178.183480119995</v>
      </c>
      <c r="X29" s="350">
        <v>35408.43550444</v>
      </c>
      <c r="Y29" s="352">
        <v>25252.538190640003</v>
      </c>
      <c r="Z29" s="349">
        <v>184963.82980427993</v>
      </c>
      <c r="AA29" s="350">
        <v>112962.30779106665</v>
      </c>
      <c r="AB29" s="350">
        <v>53029.691775853338</v>
      </c>
      <c r="AC29" s="350">
        <v>116985.27645706666</v>
      </c>
      <c r="AD29" s="352">
        <v>93294.226104128305</v>
      </c>
    </row>
    <row r="30" spans="1:30" x14ac:dyDescent="0.2">
      <c r="A30" s="38" t="s">
        <v>64</v>
      </c>
      <c r="B30" s="341">
        <v>85535.897140800007</v>
      </c>
      <c r="C30" s="341">
        <v>48501.805608759991</v>
      </c>
      <c r="D30" s="341">
        <v>35255.143597919996</v>
      </c>
      <c r="E30" s="341">
        <v>27858.900578480007</v>
      </c>
      <c r="F30" s="341">
        <v>34484.737800439994</v>
      </c>
      <c r="G30" s="341">
        <v>77054.070382079997</v>
      </c>
      <c r="H30" s="341">
        <v>175489.31573492006</v>
      </c>
      <c r="I30" s="341">
        <v>388665.69030655979</v>
      </c>
      <c r="J30" s="341">
        <v>537737.50821692008</v>
      </c>
      <c r="K30" s="341">
        <v>692262.6067751199</v>
      </c>
      <c r="L30" s="341">
        <v>717728.83916943974</v>
      </c>
      <c r="M30" s="341">
        <v>671094.54479555984</v>
      </c>
      <c r="N30" s="341">
        <v>570209.11745104007</v>
      </c>
      <c r="O30" s="341">
        <v>555863.69658968004</v>
      </c>
      <c r="P30" s="341">
        <v>551215.13766767981</v>
      </c>
      <c r="Q30" s="341">
        <v>570424.31189632032</v>
      </c>
      <c r="R30" s="341">
        <v>533639.66516791994</v>
      </c>
      <c r="S30" s="341">
        <v>489090.70058559987</v>
      </c>
      <c r="T30" s="341">
        <v>404561.48234431999</v>
      </c>
      <c r="U30" s="341">
        <v>301285.63822715986</v>
      </c>
      <c r="V30" s="341">
        <v>208654.92571743994</v>
      </c>
      <c r="W30" s="341">
        <v>170076.80939815997</v>
      </c>
      <c r="X30" s="341">
        <v>93647.744912239985</v>
      </c>
      <c r="Y30" s="348">
        <v>66250.631812239997</v>
      </c>
      <c r="Z30" s="340">
        <v>530496.4174997533</v>
      </c>
      <c r="AA30" s="341">
        <v>545073.77155970666</v>
      </c>
      <c r="AB30" s="341">
        <v>207412.87206859331</v>
      </c>
      <c r="AC30" s="341">
        <v>427661.02037601778</v>
      </c>
      <c r="AD30" s="342">
        <v>333607.87174486666</v>
      </c>
    </row>
    <row r="31" spans="1:30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6.5" x14ac:dyDescent="0.3">
      <c r="A32" s="13" t="s">
        <v>264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56.25" customHeight="1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46">
        <v>1142.7324530399999</v>
      </c>
      <c r="C35" s="46">
        <v>1142.7324530399999</v>
      </c>
      <c r="D35" s="46">
        <v>1142.7324530399999</v>
      </c>
      <c r="E35" s="46">
        <v>1142.7324530399999</v>
      </c>
      <c r="F35" s="46">
        <v>1739.80762744</v>
      </c>
      <c r="G35" s="46">
        <v>1142.7324530399999</v>
      </c>
      <c r="H35" s="46">
        <v>679.17642051999997</v>
      </c>
      <c r="I35" s="46">
        <v>2074.1149610399998</v>
      </c>
      <c r="J35" s="46">
        <v>3750.7469426000007</v>
      </c>
      <c r="K35" s="46">
        <v>4481.3638149600001</v>
      </c>
      <c r="L35" s="46">
        <v>2832.0102648000002</v>
      </c>
      <c r="M35" s="46">
        <v>2824.5570540399995</v>
      </c>
      <c r="N35" s="46">
        <v>3421.3337538000001</v>
      </c>
      <c r="O35" s="46">
        <v>2399.1339107200001</v>
      </c>
      <c r="P35" s="46">
        <v>2002.0097302799998</v>
      </c>
      <c r="Q35" s="46">
        <v>2767.2551687600003</v>
      </c>
      <c r="R35" s="46">
        <v>4228.21614228</v>
      </c>
      <c r="S35" s="46">
        <v>4679.5551723999997</v>
      </c>
      <c r="T35" s="46">
        <v>5453.9846073600011</v>
      </c>
      <c r="U35" s="46">
        <v>4242.1293094399989</v>
      </c>
      <c r="V35" s="46">
        <v>2505.1516832000002</v>
      </c>
      <c r="W35" s="46">
        <v>828.19473672000015</v>
      </c>
      <c r="X35" s="46">
        <v>685.47455016000015</v>
      </c>
      <c r="Y35" s="334">
        <v>232.66124416</v>
      </c>
      <c r="Z35" s="335">
        <v>2773.6615763266664</v>
      </c>
      <c r="AA35" s="336">
        <v>3249.5839797066665</v>
      </c>
      <c r="AB35" s="336">
        <v>2324.5993551733332</v>
      </c>
      <c r="AC35" s="336">
        <v>2782.6149704022218</v>
      </c>
      <c r="AD35" s="337">
        <v>2397.5224733283335</v>
      </c>
    </row>
    <row r="36" spans="1:30" x14ac:dyDescent="0.2">
      <c r="A36" s="356" t="s">
        <v>222</v>
      </c>
      <c r="B36" s="46">
        <v>1677.2011291600002</v>
      </c>
      <c r="C36" s="46">
        <v>835.43104191999998</v>
      </c>
      <c r="D36" s="46">
        <v>835.43104191999998</v>
      </c>
      <c r="E36" s="46">
        <v>835.43104191999998</v>
      </c>
      <c r="F36" s="46">
        <v>2461.5667796400007</v>
      </c>
      <c r="G36" s="46">
        <v>3430.2751412799998</v>
      </c>
      <c r="H36" s="46">
        <v>3271.4213250799994</v>
      </c>
      <c r="I36" s="46">
        <v>7206.7294580799999</v>
      </c>
      <c r="J36" s="46">
        <v>9094.5812937999981</v>
      </c>
      <c r="K36" s="46">
        <v>13309.901915320002</v>
      </c>
      <c r="L36" s="46">
        <v>16307.896864960014</v>
      </c>
      <c r="M36" s="46">
        <v>12443.319353240002</v>
      </c>
      <c r="N36" s="46">
        <v>11469.317656640003</v>
      </c>
      <c r="O36" s="46">
        <v>11669.293567200004</v>
      </c>
      <c r="P36" s="46">
        <v>14320.720380080007</v>
      </c>
      <c r="Q36" s="46">
        <v>10581.105649799998</v>
      </c>
      <c r="R36" s="46">
        <v>8522.1426043600022</v>
      </c>
      <c r="S36" s="46">
        <v>8028.4060122400006</v>
      </c>
      <c r="T36" s="46">
        <v>6356.9795018399991</v>
      </c>
      <c r="U36" s="46">
        <v>4068.1592477200002</v>
      </c>
      <c r="V36" s="46">
        <v>3817.4379273200007</v>
      </c>
      <c r="W36" s="46">
        <v>2812.1698319200013</v>
      </c>
      <c r="X36" s="46">
        <v>2593.74776896</v>
      </c>
      <c r="Y36" s="334">
        <v>1366.27107424</v>
      </c>
      <c r="Z36" s="338">
        <v>10272.308368413336</v>
      </c>
      <c r="AA36" s="333">
        <v>10765.16431172</v>
      </c>
      <c r="AB36" s="333">
        <v>3502.4608920000005</v>
      </c>
      <c r="AC36" s="333">
        <v>8179.9778573777812</v>
      </c>
      <c r="AD36" s="339">
        <v>6554.7890670266679</v>
      </c>
    </row>
    <row r="37" spans="1:30" x14ac:dyDescent="0.2">
      <c r="A37" s="356" t="s">
        <v>223</v>
      </c>
      <c r="B37" s="46">
        <v>0</v>
      </c>
      <c r="C37" s="46">
        <v>248.54229815999997</v>
      </c>
      <c r="D37" s="46">
        <v>248.54229815999997</v>
      </c>
      <c r="E37" s="46">
        <v>248.54229815999997</v>
      </c>
      <c r="F37" s="46">
        <v>248.54229815999997</v>
      </c>
      <c r="G37" s="46">
        <v>706.58809015999998</v>
      </c>
      <c r="H37" s="46">
        <v>2621.0854756400004</v>
      </c>
      <c r="I37" s="46">
        <v>8509.7391208800018</v>
      </c>
      <c r="J37" s="46">
        <v>9627.8301056399996</v>
      </c>
      <c r="K37" s="46">
        <v>12518.729574280003</v>
      </c>
      <c r="L37" s="46">
        <v>20218.022446040006</v>
      </c>
      <c r="M37" s="46">
        <v>18550.409486840006</v>
      </c>
      <c r="N37" s="46">
        <v>16763.570596639998</v>
      </c>
      <c r="O37" s="46">
        <v>16709.204673680004</v>
      </c>
      <c r="P37" s="46">
        <v>17883.363516320009</v>
      </c>
      <c r="Q37" s="46">
        <v>16291.117239680007</v>
      </c>
      <c r="R37" s="46">
        <v>15020.336281000002</v>
      </c>
      <c r="S37" s="46">
        <v>11282.58242732</v>
      </c>
      <c r="T37" s="46">
        <v>12069.929152280001</v>
      </c>
      <c r="U37" s="46">
        <v>17754.564103040004</v>
      </c>
      <c r="V37" s="46">
        <v>16384.732315520007</v>
      </c>
      <c r="W37" s="46">
        <v>8767.7547103600009</v>
      </c>
      <c r="X37" s="46">
        <v>3071.6484192400003</v>
      </c>
      <c r="Y37" s="334">
        <v>2376.5070151200002</v>
      </c>
      <c r="Z37" s="338">
        <v>12007.636034886669</v>
      </c>
      <c r="AA37" s="333">
        <v>15658.362455773335</v>
      </c>
      <c r="AB37" s="333">
        <v>10070.855952593336</v>
      </c>
      <c r="AC37" s="333">
        <v>12578.951481084445</v>
      </c>
      <c r="AD37" s="339">
        <v>9505.0784975966671</v>
      </c>
    </row>
    <row r="38" spans="1:30" x14ac:dyDescent="0.2">
      <c r="A38" s="356" t="s">
        <v>224</v>
      </c>
      <c r="B38" s="46">
        <v>99.264849319999982</v>
      </c>
      <c r="C38" s="46">
        <v>99.264849319999982</v>
      </c>
      <c r="D38" s="46">
        <v>99.264849319999982</v>
      </c>
      <c r="E38" s="46">
        <v>0</v>
      </c>
      <c r="F38" s="46">
        <v>0</v>
      </c>
      <c r="G38" s="46">
        <v>0</v>
      </c>
      <c r="H38" s="46">
        <v>1291.0672675599999</v>
      </c>
      <c r="I38" s="46">
        <v>1309.4305394800001</v>
      </c>
      <c r="J38" s="46">
        <v>11150.466483440001</v>
      </c>
      <c r="K38" s="46">
        <v>20219.187231519991</v>
      </c>
      <c r="L38" s="46">
        <v>27484.512926679996</v>
      </c>
      <c r="M38" s="46">
        <v>28181.687000800001</v>
      </c>
      <c r="N38" s="46">
        <v>28384.926985959999</v>
      </c>
      <c r="O38" s="46">
        <v>28410.269266399991</v>
      </c>
      <c r="P38" s="46">
        <v>24332.720132399998</v>
      </c>
      <c r="Q38" s="46">
        <v>23410.628893399997</v>
      </c>
      <c r="R38" s="46">
        <v>23255.900479319997</v>
      </c>
      <c r="S38" s="46">
        <v>24766.239597040007</v>
      </c>
      <c r="T38" s="46">
        <v>20325.417450800003</v>
      </c>
      <c r="U38" s="46">
        <v>8793.0222409999988</v>
      </c>
      <c r="V38" s="46">
        <v>6160.578992239999</v>
      </c>
      <c r="W38" s="46">
        <v>5899.3179500399983</v>
      </c>
      <c r="X38" s="46">
        <v>3717.18323328</v>
      </c>
      <c r="Y38" s="334">
        <v>99.264849319999982</v>
      </c>
      <c r="Z38" s="338">
        <v>14939.391908246664</v>
      </c>
      <c r="AA38" s="333">
        <v>25426.780892420004</v>
      </c>
      <c r="AB38" s="333">
        <v>7499.1307861133337</v>
      </c>
      <c r="AC38" s="333">
        <v>15955.101195593332</v>
      </c>
      <c r="AD38" s="339">
        <v>11978.734002859997</v>
      </c>
    </row>
    <row r="39" spans="1:30" x14ac:dyDescent="0.2">
      <c r="A39" s="356" t="s">
        <v>225</v>
      </c>
      <c r="B39" s="46">
        <v>356.65857292000004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403.35910059999998</v>
      </c>
      <c r="I39" s="46">
        <v>2151.6493878000001</v>
      </c>
      <c r="J39" s="46">
        <v>8749.0740796400005</v>
      </c>
      <c r="K39" s="46">
        <v>11912.604166200001</v>
      </c>
      <c r="L39" s="46">
        <v>13619.382610960005</v>
      </c>
      <c r="M39" s="46">
        <v>13729.681579880003</v>
      </c>
      <c r="N39" s="46">
        <v>13168.391626400004</v>
      </c>
      <c r="O39" s="46">
        <v>12275.087977920008</v>
      </c>
      <c r="P39" s="46">
        <v>8551.6498912000025</v>
      </c>
      <c r="Q39" s="46">
        <v>5669.9716627999987</v>
      </c>
      <c r="R39" s="46">
        <v>12328.675978400001</v>
      </c>
      <c r="S39" s="46">
        <v>12282.755996</v>
      </c>
      <c r="T39" s="46">
        <v>8361.6178022799977</v>
      </c>
      <c r="U39" s="46">
        <v>6061.2257545599996</v>
      </c>
      <c r="V39" s="46">
        <v>1539.5961894400004</v>
      </c>
      <c r="W39" s="46">
        <v>689.27105315999995</v>
      </c>
      <c r="X39" s="46">
        <v>689.27105315999995</v>
      </c>
      <c r="Y39" s="334">
        <v>99.264849319999982</v>
      </c>
      <c r="Z39" s="338">
        <v>8427.6251541800029</v>
      </c>
      <c r="AA39" s="333">
        <v>10712.75552212</v>
      </c>
      <c r="AB39" s="333">
        <v>2906.7077836533335</v>
      </c>
      <c r="AC39" s="333">
        <v>7349.0294866511131</v>
      </c>
      <c r="AD39" s="339">
        <v>5526.6328888600001</v>
      </c>
    </row>
    <row r="40" spans="1:30" x14ac:dyDescent="0.2">
      <c r="A40" s="356" t="s">
        <v>226</v>
      </c>
      <c r="B40" s="46">
        <v>3043.9589950799996</v>
      </c>
      <c r="C40" s="46">
        <v>2406.4961103199994</v>
      </c>
      <c r="D40" s="46">
        <v>527.05506963999994</v>
      </c>
      <c r="E40" s="46">
        <v>532.73867724000013</v>
      </c>
      <c r="F40" s="46">
        <v>3252.2418378000007</v>
      </c>
      <c r="G40" s="46">
        <v>447.38725736000009</v>
      </c>
      <c r="H40" s="46">
        <v>2721.34489072</v>
      </c>
      <c r="I40" s="46">
        <v>12340.872785240001</v>
      </c>
      <c r="J40" s="46">
        <v>20885.808570720019</v>
      </c>
      <c r="K40" s="46">
        <v>32109.628475440011</v>
      </c>
      <c r="L40" s="46">
        <v>39997.005744839997</v>
      </c>
      <c r="M40" s="46">
        <v>40832.430492039995</v>
      </c>
      <c r="N40" s="46">
        <v>38064.290128279987</v>
      </c>
      <c r="O40" s="46">
        <v>41929.916497719991</v>
      </c>
      <c r="P40" s="46">
        <v>48358.801372959999</v>
      </c>
      <c r="Q40" s="46">
        <v>43816.556337559981</v>
      </c>
      <c r="R40" s="46">
        <v>44711.597328759963</v>
      </c>
      <c r="S40" s="46">
        <v>38135.433053719971</v>
      </c>
      <c r="T40" s="46">
        <v>27114.440043160004</v>
      </c>
      <c r="U40" s="46">
        <v>20294.908778919991</v>
      </c>
      <c r="V40" s="46">
        <v>18469.625673160001</v>
      </c>
      <c r="W40" s="46">
        <v>14909.059532239999</v>
      </c>
      <c r="X40" s="46">
        <v>4127.2386045599997</v>
      </c>
      <c r="Y40" s="334">
        <v>2954.0711803200002</v>
      </c>
      <c r="Z40" s="338">
        <v>24814.515159833336</v>
      </c>
      <c r="AA40" s="333">
        <v>42502.765786499978</v>
      </c>
      <c r="AB40" s="333">
        <v>14644.890635393331</v>
      </c>
      <c r="AC40" s="333">
        <v>27320.723860575548</v>
      </c>
      <c r="AD40" s="339">
        <v>20915.954476575</v>
      </c>
    </row>
    <row r="41" spans="1:30" x14ac:dyDescent="0.2">
      <c r="A41" s="356" t="s">
        <v>227</v>
      </c>
      <c r="B41" s="46">
        <v>824.35521979999987</v>
      </c>
      <c r="C41" s="46">
        <v>204.19573348</v>
      </c>
      <c r="D41" s="46">
        <v>0</v>
      </c>
      <c r="E41" s="46">
        <v>0</v>
      </c>
      <c r="F41" s="46">
        <v>1416.4677943199999</v>
      </c>
      <c r="G41" s="46">
        <v>1416.4677943199999</v>
      </c>
      <c r="H41" s="46">
        <v>1440.1089266800002</v>
      </c>
      <c r="I41" s="46">
        <v>3765.2195530000008</v>
      </c>
      <c r="J41" s="46">
        <v>12410.032349319996</v>
      </c>
      <c r="K41" s="46">
        <v>13408.624631879997</v>
      </c>
      <c r="L41" s="46">
        <v>14359.128663279997</v>
      </c>
      <c r="M41" s="46">
        <v>16384.129596080002</v>
      </c>
      <c r="N41" s="46">
        <v>11793.471344600002</v>
      </c>
      <c r="O41" s="46">
        <v>15617.860741039998</v>
      </c>
      <c r="P41" s="46">
        <v>17441.30080524</v>
      </c>
      <c r="Q41" s="46">
        <v>19174.400097119989</v>
      </c>
      <c r="R41" s="46">
        <v>13673.636802640001</v>
      </c>
      <c r="S41" s="46">
        <v>10319.41761576</v>
      </c>
      <c r="T41" s="46">
        <v>7302.9169761599987</v>
      </c>
      <c r="U41" s="46">
        <v>5321.0768401599989</v>
      </c>
      <c r="V41" s="46">
        <v>722.54940183999986</v>
      </c>
      <c r="W41" s="46">
        <v>1339.8914764000001</v>
      </c>
      <c r="X41" s="46">
        <v>0</v>
      </c>
      <c r="Y41" s="334">
        <v>679.82189159999996</v>
      </c>
      <c r="Z41" s="338">
        <v>10294.540620039998</v>
      </c>
      <c r="AA41" s="333">
        <v>14670.014567733333</v>
      </c>
      <c r="AB41" s="333">
        <v>2561.0427643599992</v>
      </c>
      <c r="AC41" s="333">
        <v>9175.1993173777773</v>
      </c>
      <c r="AD41" s="339">
        <v>7042.2947606133339</v>
      </c>
    </row>
    <row r="42" spans="1:30" x14ac:dyDescent="0.2">
      <c r="A42" s="356" t="s">
        <v>228</v>
      </c>
      <c r="B42" s="46">
        <v>1090.5468637200001</v>
      </c>
      <c r="C42" s="46">
        <v>0</v>
      </c>
      <c r="D42" s="46">
        <v>0</v>
      </c>
      <c r="E42" s="46">
        <v>0</v>
      </c>
      <c r="F42" s="46">
        <v>0</v>
      </c>
      <c r="G42" s="46">
        <v>1313.6994087599999</v>
      </c>
      <c r="H42" s="46">
        <v>2027.26283552</v>
      </c>
      <c r="I42" s="46">
        <v>1802.23289024</v>
      </c>
      <c r="J42" s="46">
        <v>1802.6210646400002</v>
      </c>
      <c r="K42" s="46">
        <v>2248.00948612</v>
      </c>
      <c r="L42" s="46">
        <v>1132.6763755600002</v>
      </c>
      <c r="M42" s="46">
        <v>1132.6763755600002</v>
      </c>
      <c r="N42" s="46">
        <v>2123.0784405600002</v>
      </c>
      <c r="O42" s="46">
        <v>975.10458400000005</v>
      </c>
      <c r="P42" s="46">
        <v>1489.1649910400004</v>
      </c>
      <c r="Q42" s="46">
        <v>3031.6040333999999</v>
      </c>
      <c r="R42" s="46">
        <v>1286.4862850799998</v>
      </c>
      <c r="S42" s="46">
        <v>1023.59150076</v>
      </c>
      <c r="T42" s="46">
        <v>2187.7692780000002</v>
      </c>
      <c r="U42" s="46">
        <v>1369.1338604400003</v>
      </c>
      <c r="V42" s="46">
        <v>2593.2523220399999</v>
      </c>
      <c r="W42" s="46">
        <v>1286.6934862799999</v>
      </c>
      <c r="X42" s="46">
        <v>1383.94087784</v>
      </c>
      <c r="Y42" s="334">
        <v>2208.2265934400002</v>
      </c>
      <c r="Z42" s="338">
        <v>1690.9131712733335</v>
      </c>
      <c r="AA42" s="333">
        <v>1654.8383058066668</v>
      </c>
      <c r="AB42" s="333">
        <v>1838.1694030066665</v>
      </c>
      <c r="AC42" s="333">
        <v>1727.9736266955558</v>
      </c>
      <c r="AD42" s="339">
        <v>1396.1571480416667</v>
      </c>
    </row>
    <row r="43" spans="1:30" x14ac:dyDescent="0.2">
      <c r="A43" s="356" t="s">
        <v>229</v>
      </c>
      <c r="B43" s="46">
        <v>4153.3590697600011</v>
      </c>
      <c r="C43" s="46">
        <v>578.03338412000005</v>
      </c>
      <c r="D43" s="46">
        <v>578.03338412000005</v>
      </c>
      <c r="E43" s="46">
        <v>578.03338412000005</v>
      </c>
      <c r="F43" s="46">
        <v>578.03338412000005</v>
      </c>
      <c r="G43" s="46">
        <v>2856.6575032399996</v>
      </c>
      <c r="H43" s="46">
        <v>4055.8389069999989</v>
      </c>
      <c r="I43" s="46">
        <v>8988.2154757600001</v>
      </c>
      <c r="J43" s="46">
        <v>18355.120519879998</v>
      </c>
      <c r="K43" s="46">
        <v>28032.566657680007</v>
      </c>
      <c r="L43" s="46">
        <v>36752.556508120033</v>
      </c>
      <c r="M43" s="46">
        <v>32954.764401920009</v>
      </c>
      <c r="N43" s="46">
        <v>34030.979499600006</v>
      </c>
      <c r="O43" s="46">
        <v>33734.491630600016</v>
      </c>
      <c r="P43" s="46">
        <v>37232.003036720016</v>
      </c>
      <c r="Q43" s="46">
        <v>36071.959579120019</v>
      </c>
      <c r="R43" s="46">
        <v>25996.949941879993</v>
      </c>
      <c r="S43" s="46">
        <v>26405.326721159992</v>
      </c>
      <c r="T43" s="46">
        <v>23954.648757999988</v>
      </c>
      <c r="U43" s="46">
        <v>24950.314258039984</v>
      </c>
      <c r="V43" s="46">
        <v>18282.206942159999</v>
      </c>
      <c r="W43" s="46">
        <v>12046.184157040003</v>
      </c>
      <c r="X43" s="46">
        <v>5406.9210841599997</v>
      </c>
      <c r="Y43" s="334">
        <v>1737.44212412</v>
      </c>
      <c r="Z43" s="338">
        <v>21523.177078393339</v>
      </c>
      <c r="AA43" s="333">
        <v>32245.285068180012</v>
      </c>
      <c r="AB43" s="333">
        <v>14396.28622058666</v>
      </c>
      <c r="AC43" s="333">
        <v>22721.582789053336</v>
      </c>
      <c r="AD43" s="339">
        <v>17429.610013018337</v>
      </c>
    </row>
    <row r="44" spans="1:30" x14ac:dyDescent="0.2">
      <c r="A44" s="356" t="s">
        <v>230</v>
      </c>
      <c r="B44" s="46">
        <v>0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923.1904544800002</v>
      </c>
      <c r="K44" s="46">
        <v>2207.2362241600003</v>
      </c>
      <c r="L44" s="46">
        <v>2353.1892740000008</v>
      </c>
      <c r="M44" s="46">
        <v>3243.5566978800007</v>
      </c>
      <c r="N44" s="46">
        <v>4234.3915248799995</v>
      </c>
      <c r="O44" s="46">
        <v>2661.6932389200006</v>
      </c>
      <c r="P44" s="46">
        <v>2065.7574088399997</v>
      </c>
      <c r="Q44" s="46">
        <v>2034.9489509200002</v>
      </c>
      <c r="R44" s="46">
        <v>1759.5769824400004</v>
      </c>
      <c r="S44" s="46">
        <v>2177.7787705200003</v>
      </c>
      <c r="T44" s="46">
        <v>1868.96374152</v>
      </c>
      <c r="U44" s="46">
        <v>487.55884899999995</v>
      </c>
      <c r="V44" s="46">
        <v>1830.8452777199996</v>
      </c>
      <c r="W44" s="46">
        <v>366.84474128000005</v>
      </c>
      <c r="X44" s="46">
        <v>366.84474128000005</v>
      </c>
      <c r="Y44" s="334">
        <v>0</v>
      </c>
      <c r="Z44" s="338">
        <v>1454.5287750866669</v>
      </c>
      <c r="AA44" s="333">
        <v>2489.0244794200003</v>
      </c>
      <c r="AB44" s="333">
        <v>820.17622513333311</v>
      </c>
      <c r="AC44" s="333">
        <v>1587.9098265466669</v>
      </c>
      <c r="AD44" s="339">
        <v>1190.9323699100003</v>
      </c>
    </row>
    <row r="45" spans="1:30" x14ac:dyDescent="0.2">
      <c r="A45" s="356" t="s">
        <v>231</v>
      </c>
      <c r="B45" s="46">
        <v>2145.3798466799994</v>
      </c>
      <c r="C45" s="46">
        <v>1365.3966327199998</v>
      </c>
      <c r="D45" s="46">
        <v>1146.1727797999997</v>
      </c>
      <c r="E45" s="46">
        <v>939.91998428000011</v>
      </c>
      <c r="F45" s="46">
        <v>939.91998428000011</v>
      </c>
      <c r="G45" s="46">
        <v>1720.4576581599999</v>
      </c>
      <c r="H45" s="46">
        <v>2793.21013528</v>
      </c>
      <c r="I45" s="46">
        <v>7094.6354448399989</v>
      </c>
      <c r="J45" s="46">
        <v>8335.906493880002</v>
      </c>
      <c r="K45" s="46">
        <v>12309.06713876</v>
      </c>
      <c r="L45" s="46">
        <v>11998.292878159997</v>
      </c>
      <c r="M45" s="46">
        <v>9842.4913356799971</v>
      </c>
      <c r="N45" s="46">
        <v>10456.318858239998</v>
      </c>
      <c r="O45" s="46">
        <v>11298.12199276</v>
      </c>
      <c r="P45" s="46">
        <v>8615.3912750400013</v>
      </c>
      <c r="Q45" s="46">
        <v>5994.5665057200013</v>
      </c>
      <c r="R45" s="46">
        <v>5351.4514869599998</v>
      </c>
      <c r="S45" s="46">
        <v>5258.7800945600011</v>
      </c>
      <c r="T45" s="46">
        <v>3987.3930068</v>
      </c>
      <c r="U45" s="46">
        <v>4729.903490319999</v>
      </c>
      <c r="V45" s="46">
        <v>3837.6759766800001</v>
      </c>
      <c r="W45" s="46">
        <v>1887.39363256</v>
      </c>
      <c r="X45" s="46">
        <v>950.76106579999998</v>
      </c>
      <c r="Y45" s="334">
        <v>2131.0551622000003</v>
      </c>
      <c r="Z45" s="338">
        <v>8728.9339044333337</v>
      </c>
      <c r="AA45" s="333">
        <v>7829.1050355466678</v>
      </c>
      <c r="AB45" s="333">
        <v>2920.6970557266668</v>
      </c>
      <c r="AC45" s="333">
        <v>6492.9119985688885</v>
      </c>
      <c r="AD45" s="339">
        <v>5213.7359525066659</v>
      </c>
    </row>
    <row r="46" spans="1:30" x14ac:dyDescent="0.2">
      <c r="A46" s="356" t="s">
        <v>232</v>
      </c>
      <c r="B46" s="46">
        <v>918.28896584000017</v>
      </c>
      <c r="C46" s="46">
        <v>327.09830552</v>
      </c>
      <c r="D46" s="46">
        <v>1391.0439448000002</v>
      </c>
      <c r="E46" s="46">
        <v>99.264849319999982</v>
      </c>
      <c r="F46" s="46">
        <v>519.62966055999993</v>
      </c>
      <c r="G46" s="46">
        <v>1001.8482264800002</v>
      </c>
      <c r="H46" s="46">
        <v>4555.282449639999</v>
      </c>
      <c r="I46" s="46">
        <v>15041.278289880001</v>
      </c>
      <c r="J46" s="46">
        <v>15700.46084372001</v>
      </c>
      <c r="K46" s="46">
        <v>18670.739878920002</v>
      </c>
      <c r="L46" s="46">
        <v>17229.842014000009</v>
      </c>
      <c r="M46" s="46">
        <v>15618.467132400005</v>
      </c>
      <c r="N46" s="46">
        <v>13037.341850720004</v>
      </c>
      <c r="O46" s="46">
        <v>9851.3957416799985</v>
      </c>
      <c r="P46" s="46">
        <v>8485.2796749199988</v>
      </c>
      <c r="Q46" s="46">
        <v>10249.294959519997</v>
      </c>
      <c r="R46" s="46">
        <v>8948.7331559600025</v>
      </c>
      <c r="S46" s="46">
        <v>5708.5144956399981</v>
      </c>
      <c r="T46" s="46">
        <v>3525.8636118399995</v>
      </c>
      <c r="U46" s="46">
        <v>2424.95878636</v>
      </c>
      <c r="V46" s="46">
        <v>579.67525691999992</v>
      </c>
      <c r="W46" s="46">
        <v>2413.6631735999999</v>
      </c>
      <c r="X46" s="46">
        <v>2424.54071204</v>
      </c>
      <c r="Y46" s="334">
        <v>1645.4405948399999</v>
      </c>
      <c r="Z46" s="338">
        <v>14469.34510142667</v>
      </c>
      <c r="AA46" s="333">
        <v>9380.0933130733338</v>
      </c>
      <c r="AB46" s="333">
        <v>2169.0236892666667</v>
      </c>
      <c r="AC46" s="333">
        <v>8672.8207012555577</v>
      </c>
      <c r="AD46" s="339">
        <v>6681.997773963335</v>
      </c>
    </row>
    <row r="47" spans="1:30" x14ac:dyDescent="0.2">
      <c r="A47" s="356" t="s">
        <v>233</v>
      </c>
      <c r="B47" s="46">
        <v>455.92342224000004</v>
      </c>
      <c r="C47" s="46">
        <v>671.69514579999998</v>
      </c>
      <c r="D47" s="46">
        <v>0</v>
      </c>
      <c r="E47" s="46">
        <v>0</v>
      </c>
      <c r="F47" s="46">
        <v>177.43950156</v>
      </c>
      <c r="G47" s="46">
        <v>599.31347191999998</v>
      </c>
      <c r="H47" s="46">
        <v>1830.57040828</v>
      </c>
      <c r="I47" s="46">
        <v>1136.6672280399998</v>
      </c>
      <c r="J47" s="46">
        <v>531.02572656000007</v>
      </c>
      <c r="K47" s="46">
        <v>770.11807632</v>
      </c>
      <c r="L47" s="46">
        <v>4348.1701625600008</v>
      </c>
      <c r="M47" s="46">
        <v>3746.5853458400002</v>
      </c>
      <c r="N47" s="46">
        <v>1378.5345001999999</v>
      </c>
      <c r="O47" s="46">
        <v>734.43829196000002</v>
      </c>
      <c r="P47" s="46">
        <v>823.90357363999988</v>
      </c>
      <c r="Q47" s="46">
        <v>1923.37975996</v>
      </c>
      <c r="R47" s="46">
        <v>188.73013099999997</v>
      </c>
      <c r="S47" s="46">
        <v>482.63480427999997</v>
      </c>
      <c r="T47" s="46">
        <v>1212.8561583999999</v>
      </c>
      <c r="U47" s="46">
        <v>506.37665215999999</v>
      </c>
      <c r="V47" s="46">
        <v>0</v>
      </c>
      <c r="W47" s="46">
        <v>0</v>
      </c>
      <c r="X47" s="46">
        <v>0</v>
      </c>
      <c r="Y47" s="334">
        <v>506.37665215999999</v>
      </c>
      <c r="Z47" s="338">
        <v>2060.5228246000001</v>
      </c>
      <c r="AA47" s="333">
        <v>921.93684350666661</v>
      </c>
      <c r="AB47" s="333">
        <v>370.93491045333332</v>
      </c>
      <c r="AC47" s="333">
        <v>1117.7981928533334</v>
      </c>
      <c r="AD47" s="339">
        <v>917.6974588700001</v>
      </c>
    </row>
    <row r="48" spans="1:30" x14ac:dyDescent="0.2">
      <c r="A48" s="356" t="s">
        <v>234</v>
      </c>
      <c r="B48" s="46">
        <v>7443.4893518000017</v>
      </c>
      <c r="C48" s="46">
        <v>4670.6297839999997</v>
      </c>
      <c r="D48" s="46">
        <v>927.04597048000005</v>
      </c>
      <c r="E48" s="46">
        <v>2420.5823822800003</v>
      </c>
      <c r="F48" s="46">
        <v>396.85429432000001</v>
      </c>
      <c r="G48" s="46">
        <v>1383.9369436399998</v>
      </c>
      <c r="H48" s="46">
        <v>7271.2744678400004</v>
      </c>
      <c r="I48" s="46">
        <v>23904.94853396</v>
      </c>
      <c r="J48" s="46">
        <v>55031.237882519956</v>
      </c>
      <c r="K48" s="46">
        <v>81873.422105879901</v>
      </c>
      <c r="L48" s="46">
        <v>70600.9476874799</v>
      </c>
      <c r="M48" s="46">
        <v>62435.513489239958</v>
      </c>
      <c r="N48" s="46">
        <v>35936.521334479985</v>
      </c>
      <c r="O48" s="46">
        <v>39182.014445600005</v>
      </c>
      <c r="P48" s="46">
        <v>45386.345938319981</v>
      </c>
      <c r="Q48" s="46">
        <v>47143.201765759986</v>
      </c>
      <c r="R48" s="46">
        <v>39984.902309679972</v>
      </c>
      <c r="S48" s="46">
        <v>33533.52141655999</v>
      </c>
      <c r="T48" s="46">
        <v>29067.924826079998</v>
      </c>
      <c r="U48" s="46">
        <v>15875.970489040006</v>
      </c>
      <c r="V48" s="46">
        <v>10108.758253960003</v>
      </c>
      <c r="W48" s="46">
        <v>6156.7423603999996</v>
      </c>
      <c r="X48" s="46">
        <v>1938.52538084</v>
      </c>
      <c r="Y48" s="334">
        <v>2891.6876200399997</v>
      </c>
      <c r="Z48" s="338">
        <v>50186.224027819961</v>
      </c>
      <c r="AA48" s="333">
        <v>40194.417868399985</v>
      </c>
      <c r="AB48" s="333">
        <v>11006.601488393333</v>
      </c>
      <c r="AC48" s="333">
        <v>33795.747794871095</v>
      </c>
      <c r="AD48" s="339">
        <v>26065.249959758323</v>
      </c>
    </row>
    <row r="49" spans="1:30" x14ac:dyDescent="0.2">
      <c r="A49" s="356" t="s">
        <v>235</v>
      </c>
      <c r="B49" s="46">
        <v>4632.3209049199995</v>
      </c>
      <c r="C49" s="46">
        <v>3165.3529325599998</v>
      </c>
      <c r="D49" s="46">
        <v>2598.5086755199995</v>
      </c>
      <c r="E49" s="46">
        <v>1833.5412538400001</v>
      </c>
      <c r="F49" s="46">
        <v>1590.3080274400004</v>
      </c>
      <c r="G49" s="46">
        <v>2996.9211753199997</v>
      </c>
      <c r="H49" s="46">
        <v>5300.0034289999994</v>
      </c>
      <c r="I49" s="46">
        <v>19825.112842920007</v>
      </c>
      <c r="J49" s="46">
        <v>33308.324136640025</v>
      </c>
      <c r="K49" s="46">
        <v>52693.361301760029</v>
      </c>
      <c r="L49" s="46">
        <v>60147.834677680024</v>
      </c>
      <c r="M49" s="46">
        <v>63436.287416840009</v>
      </c>
      <c r="N49" s="46">
        <v>58289.39282292001</v>
      </c>
      <c r="O49" s="46">
        <v>55018.227483120019</v>
      </c>
      <c r="P49" s="46">
        <v>54052.687988440055</v>
      </c>
      <c r="Q49" s="46">
        <v>53746.243708360038</v>
      </c>
      <c r="R49" s="46">
        <v>53731.69818412004</v>
      </c>
      <c r="S49" s="46">
        <v>49491.989981360028</v>
      </c>
      <c r="T49" s="46">
        <v>42468.690762319988</v>
      </c>
      <c r="U49" s="46">
        <v>28395.944844199999</v>
      </c>
      <c r="V49" s="46">
        <v>21367.644732399989</v>
      </c>
      <c r="W49" s="46">
        <v>17233.145955160002</v>
      </c>
      <c r="X49" s="46">
        <v>10137.182848959998</v>
      </c>
      <c r="Y49" s="334">
        <v>5131.6692399199992</v>
      </c>
      <c r="Z49" s="338">
        <v>39118.487300806672</v>
      </c>
      <c r="AA49" s="333">
        <v>54055.040028053372</v>
      </c>
      <c r="AB49" s="333">
        <v>20789.046397159993</v>
      </c>
      <c r="AC49" s="333">
        <v>37987.524575340016</v>
      </c>
      <c r="AD49" s="339">
        <v>29191.349805238347</v>
      </c>
    </row>
    <row r="50" spans="1:30" x14ac:dyDescent="0.2">
      <c r="A50" s="356" t="s">
        <v>236</v>
      </c>
      <c r="B50" s="46">
        <v>1880.53369916</v>
      </c>
      <c r="C50" s="46">
        <v>0</v>
      </c>
      <c r="D50" s="46">
        <v>0</v>
      </c>
      <c r="E50" s="46">
        <v>0</v>
      </c>
      <c r="F50" s="46">
        <v>0</v>
      </c>
      <c r="G50" s="46">
        <v>1353.92634148</v>
      </c>
      <c r="H50" s="46">
        <v>2228.6985965599997</v>
      </c>
      <c r="I50" s="46">
        <v>2203.0224336799997</v>
      </c>
      <c r="J50" s="46">
        <v>3523.5188286400007</v>
      </c>
      <c r="K50" s="46">
        <v>5404.0525278000005</v>
      </c>
      <c r="L50" s="46">
        <v>5729.203142039999</v>
      </c>
      <c r="M50" s="46">
        <v>6088.0276231999997</v>
      </c>
      <c r="N50" s="46">
        <v>8631.9091448799991</v>
      </c>
      <c r="O50" s="46">
        <v>7629.99561068</v>
      </c>
      <c r="P50" s="46">
        <v>2782.3895115999999</v>
      </c>
      <c r="Q50" s="46">
        <v>2255.1571406800003</v>
      </c>
      <c r="R50" s="46">
        <v>4682.9031765999998</v>
      </c>
      <c r="S50" s="46">
        <v>7173.1780759199992</v>
      </c>
      <c r="T50" s="46">
        <v>1918.2870691999999</v>
      </c>
      <c r="U50" s="46">
        <v>3427.7399427999999</v>
      </c>
      <c r="V50" s="46">
        <v>854.98506503999988</v>
      </c>
      <c r="W50" s="46">
        <v>699.86768972000004</v>
      </c>
      <c r="X50" s="46">
        <v>699.86768972000004</v>
      </c>
      <c r="Y50" s="334">
        <v>699.86768972000004</v>
      </c>
      <c r="Z50" s="338">
        <v>4196.0871919866668</v>
      </c>
      <c r="AA50" s="333">
        <v>5525.9221100599998</v>
      </c>
      <c r="AB50" s="333">
        <v>1383.4358576999998</v>
      </c>
      <c r="AC50" s="333">
        <v>3701.8150532488876</v>
      </c>
      <c r="AD50" s="339">
        <v>2911.1304582966659</v>
      </c>
    </row>
    <row r="51" spans="1:30" x14ac:dyDescent="0.2">
      <c r="A51" s="356" t="s">
        <v>237</v>
      </c>
      <c r="B51" s="46">
        <v>1091.2710187999999</v>
      </c>
      <c r="C51" s="46">
        <v>0</v>
      </c>
      <c r="D51" s="46">
        <v>0</v>
      </c>
      <c r="E51" s="46">
        <v>0</v>
      </c>
      <c r="F51" s="46">
        <v>321.40761636000002</v>
      </c>
      <c r="G51" s="46">
        <v>377.14080496000003</v>
      </c>
      <c r="H51" s="46">
        <v>1014.6406712</v>
      </c>
      <c r="I51" s="46">
        <v>8517.3822223600037</v>
      </c>
      <c r="J51" s="46">
        <v>10249.601827120003</v>
      </c>
      <c r="K51" s="46">
        <v>33344.621590399998</v>
      </c>
      <c r="L51" s="46">
        <v>36364.15235083997</v>
      </c>
      <c r="M51" s="46">
        <v>33934.614942519991</v>
      </c>
      <c r="N51" s="46">
        <v>22501.60260803999</v>
      </c>
      <c r="O51" s="46">
        <v>19963.537407639993</v>
      </c>
      <c r="P51" s="46">
        <v>28398.652098359995</v>
      </c>
      <c r="Q51" s="46">
        <v>58062.517737839997</v>
      </c>
      <c r="R51" s="46">
        <v>60323.632044159982</v>
      </c>
      <c r="S51" s="46">
        <v>60534.709480279991</v>
      </c>
      <c r="T51" s="46">
        <v>47179.398766280014</v>
      </c>
      <c r="U51" s="46">
        <v>20419.174420119998</v>
      </c>
      <c r="V51" s="46">
        <v>7061.5092185600006</v>
      </c>
      <c r="W51" s="46">
        <v>2239.0405592399998</v>
      </c>
      <c r="X51" s="46">
        <v>2928.5754660799998</v>
      </c>
      <c r="Y51" s="334">
        <v>923.0031865599999</v>
      </c>
      <c r="Z51" s="338">
        <v>20570.835600739993</v>
      </c>
      <c r="AA51" s="333">
        <v>41630.775229386658</v>
      </c>
      <c r="AB51" s="333">
        <v>13458.450269473336</v>
      </c>
      <c r="AC51" s="333">
        <v>25220.020366533332</v>
      </c>
      <c r="AD51" s="339">
        <v>18989.591084904998</v>
      </c>
    </row>
    <row r="52" spans="1:30" x14ac:dyDescent="0.2">
      <c r="A52" s="356" t="s">
        <v>238</v>
      </c>
      <c r="B52" s="46">
        <v>2880.6186171999998</v>
      </c>
      <c r="C52" s="46">
        <v>0</v>
      </c>
      <c r="D52" s="46">
        <v>0</v>
      </c>
      <c r="E52" s="46">
        <v>0</v>
      </c>
      <c r="F52" s="46">
        <v>0</v>
      </c>
      <c r="G52" s="46">
        <v>553.60331351999992</v>
      </c>
      <c r="H52" s="46">
        <v>4209.1483862800005</v>
      </c>
      <c r="I52" s="46">
        <v>6584.7138161999965</v>
      </c>
      <c r="J52" s="46">
        <v>9673.9546664399986</v>
      </c>
      <c r="K52" s="46">
        <v>7668.2785240399971</v>
      </c>
      <c r="L52" s="46">
        <v>8363.418354479998</v>
      </c>
      <c r="M52" s="46">
        <v>8371.4635311999973</v>
      </c>
      <c r="N52" s="46">
        <v>6984.1877631600019</v>
      </c>
      <c r="O52" s="46">
        <v>5104.5014906799988</v>
      </c>
      <c r="P52" s="46">
        <v>4442.5033610399987</v>
      </c>
      <c r="Q52" s="46">
        <v>5113.077522120001</v>
      </c>
      <c r="R52" s="46">
        <v>5964.1084538799996</v>
      </c>
      <c r="S52" s="46">
        <v>4106.6538210399995</v>
      </c>
      <c r="T52" s="46">
        <v>4527.4343460800001</v>
      </c>
      <c r="U52" s="46">
        <v>2502.4184633199993</v>
      </c>
      <c r="V52" s="46">
        <v>1892.1805048399999</v>
      </c>
      <c r="W52" s="46">
        <v>1144.2791182000003</v>
      </c>
      <c r="X52" s="46">
        <v>1128.4374062000002</v>
      </c>
      <c r="Y52" s="334">
        <v>562.61866395999994</v>
      </c>
      <c r="Z52" s="338">
        <v>7478.4962131066641</v>
      </c>
      <c r="AA52" s="333">
        <v>5285.8387353199996</v>
      </c>
      <c r="AB52" s="333">
        <v>1959.5614171000002</v>
      </c>
      <c r="AC52" s="333">
        <v>4907.9654551755539</v>
      </c>
      <c r="AD52" s="339">
        <v>3824.0666718283328</v>
      </c>
    </row>
    <row r="53" spans="1:30" x14ac:dyDescent="0.2">
      <c r="A53" s="356" t="s">
        <v>239</v>
      </c>
      <c r="B53" s="46">
        <v>3083.0014713199989</v>
      </c>
      <c r="C53" s="46">
        <v>1666.2842487200001</v>
      </c>
      <c r="D53" s="46">
        <v>671.90942856000004</v>
      </c>
      <c r="E53" s="46">
        <v>0</v>
      </c>
      <c r="F53" s="46">
        <v>99.264849319999982</v>
      </c>
      <c r="G53" s="46">
        <v>911.04557908000004</v>
      </c>
      <c r="H53" s="46">
        <v>5117.8887864399994</v>
      </c>
      <c r="I53" s="46">
        <v>11123.424366320003</v>
      </c>
      <c r="J53" s="46">
        <v>20534.688302280003</v>
      </c>
      <c r="K53" s="46">
        <v>37867.354305199973</v>
      </c>
      <c r="L53" s="46">
        <v>46289.403517719955</v>
      </c>
      <c r="M53" s="46">
        <v>44194.674135519963</v>
      </c>
      <c r="N53" s="46">
        <v>39916.204096119982</v>
      </c>
      <c r="O53" s="46">
        <v>40438.723295439981</v>
      </c>
      <c r="P53" s="46">
        <v>37709.27132991996</v>
      </c>
      <c r="Q53" s="46">
        <v>39656.577582879981</v>
      </c>
      <c r="R53" s="46">
        <v>38836.293735519983</v>
      </c>
      <c r="S53" s="46">
        <v>36814.321612159998</v>
      </c>
      <c r="T53" s="46">
        <v>24063.16841939999</v>
      </c>
      <c r="U53" s="46">
        <v>15425.865224040006</v>
      </c>
      <c r="V53" s="46">
        <v>8703.1034771999966</v>
      </c>
      <c r="W53" s="46">
        <v>7845.2346435600011</v>
      </c>
      <c r="X53" s="46">
        <v>4785.1582802000003</v>
      </c>
      <c r="Y53" s="334">
        <v>4406.2161362000006</v>
      </c>
      <c r="Z53" s="338">
        <v>27521.238902246649</v>
      </c>
      <c r="AA53" s="333">
        <v>38895.231942006656</v>
      </c>
      <c r="AB53" s="333">
        <v>10871.457696766665</v>
      </c>
      <c r="AC53" s="333">
        <v>25762.642847006657</v>
      </c>
      <c r="AD53" s="339">
        <v>19589.961534296661</v>
      </c>
    </row>
    <row r="54" spans="1:30" x14ac:dyDescent="0.2">
      <c r="A54" s="356" t="s">
        <v>240</v>
      </c>
      <c r="B54" s="46">
        <v>2942.7857964800005</v>
      </c>
      <c r="C54" s="46">
        <v>2942.7857964800005</v>
      </c>
      <c r="D54" s="46">
        <v>2942.7857964800005</v>
      </c>
      <c r="E54" s="46">
        <v>2942.7857964800005</v>
      </c>
      <c r="F54" s="46">
        <v>2942.7857964800005</v>
      </c>
      <c r="G54" s="46">
        <v>4297.9965231199994</v>
      </c>
      <c r="H54" s="46">
        <v>990.06582203999983</v>
      </c>
      <c r="I54" s="46">
        <v>5019.6122081599997</v>
      </c>
      <c r="J54" s="46">
        <v>7289.6275108399996</v>
      </c>
      <c r="K54" s="46">
        <v>6101.1264109599988</v>
      </c>
      <c r="L54" s="46">
        <v>7154.7411033199996</v>
      </c>
      <c r="M54" s="46">
        <v>6540.8823694399998</v>
      </c>
      <c r="N54" s="46">
        <v>11457.822448800003</v>
      </c>
      <c r="O54" s="46">
        <v>10906.092601320001</v>
      </c>
      <c r="P54" s="46">
        <v>13405.099064120001</v>
      </c>
      <c r="Q54" s="46">
        <v>13880.761941440005</v>
      </c>
      <c r="R54" s="46">
        <v>11608.788194000002</v>
      </c>
      <c r="S54" s="46">
        <v>15359.143552559997</v>
      </c>
      <c r="T54" s="46">
        <v>14662.903195239996</v>
      </c>
      <c r="U54" s="46">
        <v>9411.6751910000003</v>
      </c>
      <c r="V54" s="46">
        <v>11072.803801760001</v>
      </c>
      <c r="W54" s="46">
        <v>4657.193441880001</v>
      </c>
      <c r="X54" s="46">
        <v>1976.6409595600003</v>
      </c>
      <c r="Y54" s="334">
        <v>2532.9436588400004</v>
      </c>
      <c r="Z54" s="338">
        <v>5516.009237459999</v>
      </c>
      <c r="AA54" s="333">
        <v>12769.617967040002</v>
      </c>
      <c r="AB54" s="333">
        <v>7385.6933747133335</v>
      </c>
      <c r="AC54" s="333">
        <v>8557.106859737778</v>
      </c>
      <c r="AD54" s="339">
        <v>7209.9937075333328</v>
      </c>
    </row>
    <row r="55" spans="1:30" x14ac:dyDescent="0.2">
      <c r="A55" s="356" t="s">
        <v>241</v>
      </c>
      <c r="B55" s="46">
        <v>2667.6928939199997</v>
      </c>
      <c r="C55" s="46">
        <v>1361.17628524</v>
      </c>
      <c r="D55" s="46">
        <v>1361.17628524</v>
      </c>
      <c r="E55" s="46">
        <v>1745.6769292799997</v>
      </c>
      <c r="F55" s="46">
        <v>4096.3548722799997</v>
      </c>
      <c r="G55" s="46">
        <v>8123.2320348400008</v>
      </c>
      <c r="H55" s="46">
        <v>8367.9754694799994</v>
      </c>
      <c r="I55" s="46">
        <v>16762.350207800002</v>
      </c>
      <c r="J55" s="46">
        <v>20046.429952519986</v>
      </c>
      <c r="K55" s="46">
        <v>25689.514243399975</v>
      </c>
      <c r="L55" s="46">
        <v>24388.198647119978</v>
      </c>
      <c r="M55" s="46">
        <v>24674.237543199979</v>
      </c>
      <c r="N55" s="46">
        <v>17881.18475635998</v>
      </c>
      <c r="O55" s="46">
        <v>18483.102930959983</v>
      </c>
      <c r="P55" s="46">
        <v>19081.174244799986</v>
      </c>
      <c r="Q55" s="46">
        <v>17655.135066439994</v>
      </c>
      <c r="R55" s="46">
        <v>17274.089699119995</v>
      </c>
      <c r="S55" s="46">
        <v>19236.401253159984</v>
      </c>
      <c r="T55" s="46">
        <v>11414.072833400001</v>
      </c>
      <c r="U55" s="46">
        <v>18619.74005747999</v>
      </c>
      <c r="V55" s="46">
        <v>8908.7729620000027</v>
      </c>
      <c r="W55" s="46">
        <v>8024.2407435599998</v>
      </c>
      <c r="X55" s="46">
        <v>5467.03697156</v>
      </c>
      <c r="Y55" s="334">
        <v>5960.5382985200004</v>
      </c>
      <c r="Z55" s="338">
        <v>19988.117677253322</v>
      </c>
      <c r="AA55" s="333">
        <v>18268.514658473323</v>
      </c>
      <c r="AB55" s="333">
        <v>9732.400311086667</v>
      </c>
      <c r="AC55" s="333">
        <v>15996.344215604437</v>
      </c>
      <c r="AD55" s="339">
        <v>12803.729382569994</v>
      </c>
    </row>
    <row r="56" spans="1:30" x14ac:dyDescent="0.2">
      <c r="A56" s="356" t="s">
        <v>242</v>
      </c>
      <c r="B56" s="46">
        <v>826.24311124000008</v>
      </c>
      <c r="C56" s="46">
        <v>1418.7302216</v>
      </c>
      <c r="D56" s="46">
        <v>1338.5958131999998</v>
      </c>
      <c r="E56" s="46">
        <v>467.36932143999996</v>
      </c>
      <c r="F56" s="46">
        <v>2024.3761818400003</v>
      </c>
      <c r="G56" s="46">
        <v>3228.0690638800002</v>
      </c>
      <c r="H56" s="46">
        <v>5470.4660202799996</v>
      </c>
      <c r="I56" s="46">
        <v>13466.607396040003</v>
      </c>
      <c r="J56" s="46">
        <v>18827.403919399996</v>
      </c>
      <c r="K56" s="46">
        <v>22579.414789319988</v>
      </c>
      <c r="L56" s="46">
        <v>22010.598711239993</v>
      </c>
      <c r="M56" s="46">
        <v>14772.876412400004</v>
      </c>
      <c r="N56" s="46">
        <v>10322.285123000003</v>
      </c>
      <c r="O56" s="46">
        <v>8961.197488400001</v>
      </c>
      <c r="P56" s="46">
        <v>9857.0623010800009</v>
      </c>
      <c r="Q56" s="46">
        <v>7729.4388104</v>
      </c>
      <c r="R56" s="46">
        <v>8506.7674884800017</v>
      </c>
      <c r="S56" s="46">
        <v>8434.1809739200016</v>
      </c>
      <c r="T56" s="46">
        <v>6316.5288442800011</v>
      </c>
      <c r="U56" s="46">
        <v>5496.5348163199997</v>
      </c>
      <c r="V56" s="46">
        <v>6026.9040560399999</v>
      </c>
      <c r="W56" s="46">
        <v>3780.6020127200004</v>
      </c>
      <c r="X56" s="46">
        <v>1438.7041549999999</v>
      </c>
      <c r="Y56" s="334">
        <v>121.79181623999999</v>
      </c>
      <c r="Z56" s="338">
        <v>16187.894541446663</v>
      </c>
      <c r="AA56" s="333">
        <v>8968.4886975466707</v>
      </c>
      <c r="AB56" s="333">
        <v>3863.5109501000006</v>
      </c>
      <c r="AC56" s="333">
        <v>9673.2980630311085</v>
      </c>
      <c r="AD56" s="339">
        <v>7642.6145353233323</v>
      </c>
    </row>
    <row r="57" spans="1:30" x14ac:dyDescent="0.2">
      <c r="A57" s="356" t="s">
        <v>243</v>
      </c>
      <c r="B57" s="46">
        <v>1059.8333511600001</v>
      </c>
      <c r="C57" s="46">
        <v>1409.8079805600003</v>
      </c>
      <c r="D57" s="46">
        <v>938.63664824</v>
      </c>
      <c r="E57" s="46">
        <v>1735.04095072</v>
      </c>
      <c r="F57" s="46">
        <v>971.70386151999992</v>
      </c>
      <c r="G57" s="46">
        <v>2527.0586202000004</v>
      </c>
      <c r="H57" s="46">
        <v>2604.5623602000005</v>
      </c>
      <c r="I57" s="46">
        <v>4400.4333867599989</v>
      </c>
      <c r="J57" s="46">
        <v>4927.2720754000011</v>
      </c>
      <c r="K57" s="46">
        <v>4846.0255998000002</v>
      </c>
      <c r="L57" s="46">
        <v>5568.6445058400022</v>
      </c>
      <c r="M57" s="46">
        <v>7306.7921631600011</v>
      </c>
      <c r="N57" s="46">
        <v>6615.8619267200002</v>
      </c>
      <c r="O57" s="46">
        <v>5284.0872294800001</v>
      </c>
      <c r="P57" s="46">
        <v>5196.3529957999999</v>
      </c>
      <c r="Q57" s="46">
        <v>6122.9302719200005</v>
      </c>
      <c r="R57" s="46">
        <v>5790.4657176000001</v>
      </c>
      <c r="S57" s="46">
        <v>4182.8456364800013</v>
      </c>
      <c r="T57" s="46">
        <v>4750.2477630800013</v>
      </c>
      <c r="U57" s="46">
        <v>3601.3871378399999</v>
      </c>
      <c r="V57" s="46">
        <v>4338.9638722799991</v>
      </c>
      <c r="W57" s="46">
        <v>4062.3969561199992</v>
      </c>
      <c r="X57" s="46">
        <v>1553.6648886400001</v>
      </c>
      <c r="Y57" s="334">
        <v>710.25738736000005</v>
      </c>
      <c r="Z57" s="338">
        <v>4942.2883485266675</v>
      </c>
      <c r="AA57" s="333">
        <v>5532.0906296666662</v>
      </c>
      <c r="AB57" s="333">
        <v>3169.4863342200006</v>
      </c>
      <c r="AC57" s="333">
        <v>4547.955104137779</v>
      </c>
      <c r="AD57" s="339">
        <v>3771.0530536200008</v>
      </c>
    </row>
    <row r="58" spans="1:30" x14ac:dyDescent="0.2">
      <c r="A58" s="356" t="s">
        <v>60</v>
      </c>
      <c r="B58" s="46">
        <v>289.16474912000001</v>
      </c>
      <c r="C58" s="46">
        <v>253.92113639999999</v>
      </c>
      <c r="D58" s="46">
        <v>126.9605682</v>
      </c>
      <c r="E58" s="46">
        <v>126.9605682</v>
      </c>
      <c r="F58" s="46">
        <v>126.9605682</v>
      </c>
      <c r="G58" s="46">
        <v>126.9605682</v>
      </c>
      <c r="H58" s="46">
        <v>2869.7334726399999</v>
      </c>
      <c r="I58" s="46">
        <v>6148.9744136400004</v>
      </c>
      <c r="J58" s="46">
        <v>10174.305960160005</v>
      </c>
      <c r="K58" s="46">
        <v>11182.778592600007</v>
      </c>
      <c r="L58" s="46">
        <v>10774.551837480003</v>
      </c>
      <c r="M58" s="46">
        <v>11837.433669080003</v>
      </c>
      <c r="N58" s="46">
        <v>10049.681257640003</v>
      </c>
      <c r="O58" s="46">
        <v>8925.0775981999996</v>
      </c>
      <c r="P58" s="46">
        <v>8798.8844612799985</v>
      </c>
      <c r="Q58" s="46">
        <v>12434.185189960001</v>
      </c>
      <c r="R58" s="46">
        <v>11951.201815559996</v>
      </c>
      <c r="S58" s="46">
        <v>9904.5588485599965</v>
      </c>
      <c r="T58" s="46">
        <v>5957.4407717199992</v>
      </c>
      <c r="U58" s="46">
        <v>453.43412275999998</v>
      </c>
      <c r="V58" s="46">
        <v>217.68322020000002</v>
      </c>
      <c r="W58" s="46">
        <v>31.182469200000003</v>
      </c>
      <c r="X58" s="46">
        <v>35.243612720000002</v>
      </c>
      <c r="Y58" s="334">
        <v>582.615678</v>
      </c>
      <c r="Z58" s="338">
        <v>8831.2963242666683</v>
      </c>
      <c r="AA58" s="333">
        <v>10343.931528533332</v>
      </c>
      <c r="AB58" s="333">
        <v>1212.933312433333</v>
      </c>
      <c r="AC58" s="333">
        <v>6796.0537217444444</v>
      </c>
      <c r="AD58" s="339">
        <v>5140.8289645716668</v>
      </c>
    </row>
    <row r="59" spans="1:30" x14ac:dyDescent="0.2">
      <c r="A59" s="356" t="s">
        <v>244</v>
      </c>
      <c r="B59" s="46">
        <v>4293.6043822399997</v>
      </c>
      <c r="C59" s="46">
        <v>746.39144067999996</v>
      </c>
      <c r="D59" s="46">
        <v>746.39144067999996</v>
      </c>
      <c r="E59" s="46">
        <v>746.39144067999996</v>
      </c>
      <c r="F59" s="46">
        <v>746.39144067999996</v>
      </c>
      <c r="G59" s="46">
        <v>1029.34618624</v>
      </c>
      <c r="H59" s="46">
        <v>3565.6554220400003</v>
      </c>
      <c r="I59" s="46">
        <v>1765.7093511200001</v>
      </c>
      <c r="J59" s="46">
        <v>5567.340187400001</v>
      </c>
      <c r="K59" s="46">
        <v>6908.7696737200013</v>
      </c>
      <c r="L59" s="46">
        <v>8473.0280515600007</v>
      </c>
      <c r="M59" s="46">
        <v>7886.5421698800019</v>
      </c>
      <c r="N59" s="46">
        <v>9647.5729703599973</v>
      </c>
      <c r="O59" s="46">
        <v>9430.4977151999992</v>
      </c>
      <c r="P59" s="46">
        <v>8962.0971088000006</v>
      </c>
      <c r="Q59" s="46">
        <v>10644.335325360002</v>
      </c>
      <c r="R59" s="46">
        <v>10387.97419812</v>
      </c>
      <c r="S59" s="46">
        <v>5618.9715790799992</v>
      </c>
      <c r="T59" s="46">
        <v>5179.0978568800001</v>
      </c>
      <c r="U59" s="46">
        <v>7052.7713603600005</v>
      </c>
      <c r="V59" s="46">
        <v>1926.4528947199999</v>
      </c>
      <c r="W59" s="46">
        <v>1365.0682581599999</v>
      </c>
      <c r="X59" s="46">
        <v>732.69963784000004</v>
      </c>
      <c r="Y59" s="334">
        <v>222.31062624</v>
      </c>
      <c r="Z59" s="338">
        <v>5694.5074759533345</v>
      </c>
      <c r="AA59" s="333">
        <v>9115.2414828199999</v>
      </c>
      <c r="AB59" s="333">
        <v>2746.4001057</v>
      </c>
      <c r="AC59" s="333">
        <v>5852.0496881577783</v>
      </c>
      <c r="AD59" s="339">
        <v>4735.2254465850001</v>
      </c>
    </row>
    <row r="60" spans="1:30" x14ac:dyDescent="0.2">
      <c r="A60" s="357" t="s">
        <v>61</v>
      </c>
      <c r="B60" s="343">
        <v>641.89200712000002</v>
      </c>
      <c r="C60" s="343">
        <v>0</v>
      </c>
      <c r="D60" s="343">
        <v>0</v>
      </c>
      <c r="E60" s="343">
        <v>0</v>
      </c>
      <c r="F60" s="343">
        <v>0</v>
      </c>
      <c r="G60" s="343">
        <v>0</v>
      </c>
      <c r="H60" s="343">
        <v>641.89200712000002</v>
      </c>
      <c r="I60" s="343">
        <v>574.76117884000007</v>
      </c>
      <c r="J60" s="343">
        <v>1457.3884576400001</v>
      </c>
      <c r="K60" s="343">
        <v>2306.1270622000002</v>
      </c>
      <c r="L60" s="343">
        <v>2586.0036896800002</v>
      </c>
      <c r="M60" s="343">
        <v>3497.8586648400001</v>
      </c>
      <c r="N60" s="343">
        <v>5471.9919653199995</v>
      </c>
      <c r="O60" s="343">
        <v>2656.1187398000006</v>
      </c>
      <c r="P60" s="343">
        <v>3753.4924896399993</v>
      </c>
      <c r="Q60" s="343">
        <v>5923.44089076</v>
      </c>
      <c r="R60" s="343">
        <v>3906.3188491599999</v>
      </c>
      <c r="S60" s="343">
        <v>2412.4910442800001</v>
      </c>
      <c r="T60" s="343">
        <v>1800.4509599199998</v>
      </c>
      <c r="U60" s="343">
        <v>1245.548049</v>
      </c>
      <c r="V60" s="343">
        <v>0</v>
      </c>
      <c r="W60" s="343">
        <v>1413.19322852</v>
      </c>
      <c r="X60" s="343">
        <v>0</v>
      </c>
      <c r="Y60" s="344">
        <v>216.17038915999998</v>
      </c>
      <c r="Z60" s="345">
        <v>1844.0051767200002</v>
      </c>
      <c r="AA60" s="346">
        <v>4020.6423298266664</v>
      </c>
      <c r="AB60" s="346">
        <v>779.22710443333324</v>
      </c>
      <c r="AC60" s="346">
        <v>2214.624870326667</v>
      </c>
      <c r="AD60" s="347">
        <v>1687.7141530416668</v>
      </c>
    </row>
    <row r="61" spans="1:30" x14ac:dyDescent="0.2">
      <c r="A61" s="5" t="s">
        <v>62</v>
      </c>
      <c r="B61" s="349">
        <v>49640.120742040002</v>
      </c>
      <c r="C61" s="350">
        <v>25513.965780640003</v>
      </c>
      <c r="D61" s="350">
        <v>17620.286447400002</v>
      </c>
      <c r="E61" s="350">
        <v>16395.011331000002</v>
      </c>
      <c r="F61" s="350">
        <v>24650.056376320004</v>
      </c>
      <c r="G61" s="350">
        <v>41544.664159199994</v>
      </c>
      <c r="H61" s="350">
        <v>77341.733053639997</v>
      </c>
      <c r="I61" s="350">
        <v>191717.83749208</v>
      </c>
      <c r="J61" s="350">
        <v>321927.95863532001</v>
      </c>
      <c r="K61" s="350">
        <v>470662.62399863999</v>
      </c>
      <c r="L61" s="350">
        <v>517083.41301043984</v>
      </c>
      <c r="M61" s="350">
        <v>494461.95998271997</v>
      </c>
      <c r="N61" s="350">
        <v>432032.16498431994</v>
      </c>
      <c r="O61" s="350">
        <v>420249.18615111988</v>
      </c>
      <c r="P61" s="350">
        <v>433428.07868187997</v>
      </c>
      <c r="Q61" s="350">
        <v>461383.79179167998</v>
      </c>
      <c r="R61" s="350">
        <v>438221.57746607997</v>
      </c>
      <c r="S61" s="350">
        <v>407353.98353675992</v>
      </c>
      <c r="T61" s="350">
        <v>323028.42650231998</v>
      </c>
      <c r="U61" s="350">
        <v>232931.53628943994</v>
      </c>
      <c r="V61" s="350">
        <v>159203.09001723997</v>
      </c>
      <c r="W61" s="350">
        <v>111898.62591803999</v>
      </c>
      <c r="X61" s="350">
        <v>58239.309407799992</v>
      </c>
      <c r="Y61" s="352">
        <v>40998.093621600005</v>
      </c>
      <c r="Z61" s="349">
        <v>345532.58769547328</v>
      </c>
      <c r="AA61" s="350">
        <v>432111.46376863995</v>
      </c>
      <c r="AB61" s="350">
        <v>154383.18029273997</v>
      </c>
      <c r="AC61" s="350">
        <v>310675.74391895108</v>
      </c>
      <c r="AD61" s="352">
        <v>240313.64564073831</v>
      </c>
    </row>
    <row r="62" spans="1:30" x14ac:dyDescent="0.2">
      <c r="A62" s="353" t="s">
        <v>64</v>
      </c>
      <c r="B62" s="341">
        <v>85535.897140800007</v>
      </c>
      <c r="C62" s="341">
        <v>48501.805608759991</v>
      </c>
      <c r="D62" s="341">
        <v>35255.143597919996</v>
      </c>
      <c r="E62" s="341">
        <v>27858.900578480007</v>
      </c>
      <c r="F62" s="341">
        <v>34484.737800439994</v>
      </c>
      <c r="G62" s="341">
        <v>77054.070382079997</v>
      </c>
      <c r="H62" s="341">
        <v>175489.31573492006</v>
      </c>
      <c r="I62" s="341">
        <v>388665.69030655979</v>
      </c>
      <c r="J62" s="341">
        <v>537737.50821692008</v>
      </c>
      <c r="K62" s="341">
        <v>692262.6067751199</v>
      </c>
      <c r="L62" s="341">
        <v>717728.83916943974</v>
      </c>
      <c r="M62" s="341">
        <v>671094.54479555984</v>
      </c>
      <c r="N62" s="341">
        <v>570209.11745104007</v>
      </c>
      <c r="O62" s="341">
        <v>555863.69658968004</v>
      </c>
      <c r="P62" s="341">
        <v>551215.13766767981</v>
      </c>
      <c r="Q62" s="341">
        <v>570424.31189632032</v>
      </c>
      <c r="R62" s="341">
        <v>533639.66516791994</v>
      </c>
      <c r="S62" s="341">
        <v>489090.70058559987</v>
      </c>
      <c r="T62" s="341">
        <v>404561.48234431999</v>
      </c>
      <c r="U62" s="341">
        <v>301285.63822715986</v>
      </c>
      <c r="V62" s="341">
        <v>208654.92571743994</v>
      </c>
      <c r="W62" s="341">
        <v>170076.80939815997</v>
      </c>
      <c r="X62" s="341">
        <v>93647.744912239985</v>
      </c>
      <c r="Y62" s="348">
        <v>66250.631812239997</v>
      </c>
      <c r="Z62" s="340">
        <v>530496.4174997533</v>
      </c>
      <c r="AA62" s="341">
        <v>545073.77155970666</v>
      </c>
      <c r="AB62" s="341">
        <v>207412.87206859331</v>
      </c>
      <c r="AC62" s="341">
        <v>427661.02037601778</v>
      </c>
      <c r="AD62" s="342">
        <v>333607.87174486666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70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C00000"/>
  </sheetPr>
  <dimension ref="A1:AD62"/>
  <sheetViews>
    <sheetView showGridLines="0" view="pageBreakPreview" topLeftCell="A68" zoomScale="85" zoomScaleSheetLayoutView="85" workbookViewId="0">
      <selection activeCell="A80" sqref="A80"/>
    </sheetView>
  </sheetViews>
  <sheetFormatPr baseColWidth="10" defaultColWidth="9.33203125" defaultRowHeight="12.75" x14ac:dyDescent="0.2"/>
  <cols>
    <col min="1" max="1" width="27.33203125" customWidth="1"/>
    <col min="2" max="7" width="6.1640625" bestFit="1" customWidth="1"/>
    <col min="8" max="23" width="7.1640625" bestFit="1" customWidth="1"/>
    <col min="24" max="25" width="6.1640625" bestFit="1" customWidth="1"/>
    <col min="26" max="30" width="7.1640625" bestFit="1" customWidth="1"/>
  </cols>
  <sheetData>
    <row r="1" spans="1:30" ht="16.5" x14ac:dyDescent="0.3">
      <c r="A1" s="13" t="s">
        <v>265</v>
      </c>
    </row>
    <row r="2" spans="1:30" x14ac:dyDescent="0.2">
      <c r="A2" s="381" t="s">
        <v>0</v>
      </c>
      <c r="B2" s="383" t="s">
        <v>1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5"/>
      <c r="Z2" s="386" t="s">
        <v>2</v>
      </c>
      <c r="AA2" s="387"/>
      <c r="AB2" s="387"/>
      <c r="AC2" s="387"/>
      <c r="AD2" s="388"/>
    </row>
    <row r="3" spans="1:30" ht="60.75" customHeight="1" x14ac:dyDescent="0.2">
      <c r="A3" s="382"/>
      <c r="B3" s="187" t="s">
        <v>3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  <c r="O3" s="188" t="s">
        <v>16</v>
      </c>
      <c r="P3" s="188" t="s">
        <v>17</v>
      </c>
      <c r="Q3" s="188" t="s">
        <v>18</v>
      </c>
      <c r="R3" s="188" t="s">
        <v>19</v>
      </c>
      <c r="S3" s="188" t="s">
        <v>20</v>
      </c>
      <c r="T3" s="188" t="s">
        <v>21</v>
      </c>
      <c r="U3" s="188" t="s">
        <v>22</v>
      </c>
      <c r="V3" s="188" t="s">
        <v>23</v>
      </c>
      <c r="W3" s="188" t="s">
        <v>24</v>
      </c>
      <c r="X3" s="188" t="s">
        <v>25</v>
      </c>
      <c r="Y3" s="189" t="s">
        <v>26</v>
      </c>
      <c r="Z3" s="184" t="s">
        <v>27</v>
      </c>
      <c r="AA3" s="185" t="s">
        <v>28</v>
      </c>
      <c r="AB3" s="185" t="s">
        <v>29</v>
      </c>
      <c r="AC3" s="185" t="s">
        <v>30</v>
      </c>
      <c r="AD3" s="186" t="s">
        <v>31</v>
      </c>
    </row>
    <row r="4" spans="1:30" x14ac:dyDescent="0.2">
      <c r="A4" s="1" t="s">
        <v>32</v>
      </c>
      <c r="B4" s="46">
        <v>1031.7996844999998</v>
      </c>
      <c r="C4" s="46">
        <v>3520.4100237999996</v>
      </c>
      <c r="D4" s="46">
        <v>1749.0227041000001</v>
      </c>
      <c r="E4" s="46">
        <v>0</v>
      </c>
      <c r="F4" s="46">
        <v>0</v>
      </c>
      <c r="G4" s="46">
        <v>1340.2363746000001</v>
      </c>
      <c r="H4" s="46">
        <v>4365.2801294999999</v>
      </c>
      <c r="I4" s="46">
        <v>5448.7791361999998</v>
      </c>
      <c r="J4" s="46">
        <v>6595.8364553000001</v>
      </c>
      <c r="K4" s="46">
        <v>4524.8729196000004</v>
      </c>
      <c r="L4" s="46">
        <v>4021.8965964999998</v>
      </c>
      <c r="M4" s="46">
        <v>2461.8138474000002</v>
      </c>
      <c r="N4" s="46">
        <v>2461.8138474000002</v>
      </c>
      <c r="O4" s="46">
        <v>9428.8269916000008</v>
      </c>
      <c r="P4" s="46">
        <v>3351.7784092000006</v>
      </c>
      <c r="Q4" s="46">
        <v>3351.7784092000006</v>
      </c>
      <c r="R4" s="46">
        <v>2461.8138474000002</v>
      </c>
      <c r="S4" s="46">
        <v>2461.8138474000002</v>
      </c>
      <c r="T4" s="46">
        <v>3131.9320346999998</v>
      </c>
      <c r="U4" s="46">
        <v>2461.8138474000002</v>
      </c>
      <c r="V4" s="46">
        <v>3940.7924078000001</v>
      </c>
      <c r="W4" s="46">
        <v>7402.9861071000005</v>
      </c>
      <c r="X4" s="46">
        <v>3181.5737703</v>
      </c>
      <c r="Y4" s="334">
        <v>3181.5737703</v>
      </c>
      <c r="Z4" s="335">
        <v>4569.7465140833328</v>
      </c>
      <c r="AA4" s="336">
        <v>3919.6375587000002</v>
      </c>
      <c r="AB4" s="336">
        <v>3883.445322933333</v>
      </c>
      <c r="AC4" s="336">
        <v>4124.2764652388887</v>
      </c>
      <c r="AD4" s="337">
        <v>3411.6018817208333</v>
      </c>
    </row>
    <row r="5" spans="1:30" x14ac:dyDescent="0.2">
      <c r="A5" s="3" t="s">
        <v>33</v>
      </c>
      <c r="B5" s="46">
        <v>0</v>
      </c>
      <c r="C5" s="46">
        <v>840.39101900000003</v>
      </c>
      <c r="D5" s="46">
        <v>840.39101900000003</v>
      </c>
      <c r="E5" s="46">
        <v>0</v>
      </c>
      <c r="F5" s="46">
        <v>0</v>
      </c>
      <c r="G5" s="46">
        <v>0</v>
      </c>
      <c r="H5" s="46">
        <v>772.71753339999987</v>
      </c>
      <c r="I5" s="46">
        <v>1094.1593773</v>
      </c>
      <c r="J5" s="46">
        <v>0</v>
      </c>
      <c r="K5" s="46">
        <v>1145.3551218999999</v>
      </c>
      <c r="L5" s="46">
        <v>1145.3551218999999</v>
      </c>
      <c r="M5" s="46">
        <v>1145.3551218999999</v>
      </c>
      <c r="N5" s="46">
        <v>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266.35124130000003</v>
      </c>
      <c r="X5" s="46">
        <v>0</v>
      </c>
      <c r="Y5" s="334">
        <v>0</v>
      </c>
      <c r="Z5" s="338">
        <v>883.82371273333342</v>
      </c>
      <c r="AA5" s="333">
        <v>0</v>
      </c>
      <c r="AB5" s="333">
        <v>44.39187355</v>
      </c>
      <c r="AC5" s="333">
        <v>309.40519542777781</v>
      </c>
      <c r="AD5" s="339">
        <v>302.08648148749995</v>
      </c>
    </row>
    <row r="6" spans="1:30" x14ac:dyDescent="0.2">
      <c r="A6" s="3" t="s">
        <v>34</v>
      </c>
      <c r="B6" s="46">
        <v>2233.5246797000004</v>
      </c>
      <c r="C6" s="46">
        <v>1579.0560843000003</v>
      </c>
      <c r="D6" s="46">
        <v>566.05138460000001</v>
      </c>
      <c r="E6" s="46">
        <v>0</v>
      </c>
      <c r="F6" s="46">
        <v>0</v>
      </c>
      <c r="G6" s="46">
        <v>8195.0395778000002</v>
      </c>
      <c r="H6" s="46">
        <v>24382.140897100002</v>
      </c>
      <c r="I6" s="46">
        <v>52845.35400430001</v>
      </c>
      <c r="J6" s="46">
        <v>50629.367332499991</v>
      </c>
      <c r="K6" s="46">
        <v>50048.7384255</v>
      </c>
      <c r="L6" s="46">
        <v>31790.950931600008</v>
      </c>
      <c r="M6" s="46">
        <v>22963.317566099999</v>
      </c>
      <c r="N6" s="46">
        <v>17330.827682400002</v>
      </c>
      <c r="O6" s="46">
        <v>6875.2853040999989</v>
      </c>
      <c r="P6" s="46">
        <v>7701.1827303</v>
      </c>
      <c r="Q6" s="46">
        <v>8951.6432836999993</v>
      </c>
      <c r="R6" s="46">
        <v>9054.9855379000001</v>
      </c>
      <c r="S6" s="46">
        <v>10131.970820799999</v>
      </c>
      <c r="T6" s="46">
        <v>6529.6612442000005</v>
      </c>
      <c r="U6" s="46">
        <v>5104.9156308000001</v>
      </c>
      <c r="V6" s="46">
        <v>2573.9726437999998</v>
      </c>
      <c r="W6" s="46">
        <v>5221.1515697999994</v>
      </c>
      <c r="X6" s="46">
        <v>5159.5118356000003</v>
      </c>
      <c r="Y6" s="334">
        <v>3841.8230168999994</v>
      </c>
      <c r="Z6" s="338">
        <v>38776.644859516666</v>
      </c>
      <c r="AA6" s="333">
        <v>10007.649226533333</v>
      </c>
      <c r="AB6" s="333">
        <v>4738.5059901833329</v>
      </c>
      <c r="AC6" s="333">
        <v>17840.933358744442</v>
      </c>
      <c r="AD6" s="339">
        <v>13904.60300765833</v>
      </c>
    </row>
    <row r="7" spans="1:30" x14ac:dyDescent="0.2">
      <c r="A7" s="3" t="s">
        <v>35</v>
      </c>
      <c r="B7" s="46">
        <v>0</v>
      </c>
      <c r="C7" s="46">
        <v>0</v>
      </c>
      <c r="D7" s="46">
        <v>0</v>
      </c>
      <c r="E7" s="46">
        <v>0</v>
      </c>
      <c r="F7" s="46">
        <v>0</v>
      </c>
      <c r="G7" s="46">
        <v>0</v>
      </c>
      <c r="H7" s="46">
        <v>365.66290759999998</v>
      </c>
      <c r="I7" s="46">
        <v>1157.4645895000001</v>
      </c>
      <c r="J7" s="46">
        <v>3287.8961810000001</v>
      </c>
      <c r="K7" s="46">
        <v>1507.3349626000002</v>
      </c>
      <c r="L7" s="46">
        <v>715.53328069999998</v>
      </c>
      <c r="M7" s="46">
        <v>0</v>
      </c>
      <c r="N7" s="46">
        <v>0</v>
      </c>
      <c r="O7" s="46">
        <v>0</v>
      </c>
      <c r="P7" s="46">
        <v>0</v>
      </c>
      <c r="Q7" s="46">
        <v>0</v>
      </c>
      <c r="R7" s="46">
        <v>2496.0944990999997</v>
      </c>
      <c r="S7" s="46">
        <v>2496.0944990999997</v>
      </c>
      <c r="T7" s="46">
        <v>365.66290759999998</v>
      </c>
      <c r="U7" s="46">
        <v>7332.676051800001</v>
      </c>
      <c r="V7" s="46">
        <v>365.66290759999998</v>
      </c>
      <c r="W7" s="46">
        <v>365.66290759999998</v>
      </c>
      <c r="X7" s="46">
        <v>0</v>
      </c>
      <c r="Y7" s="334">
        <v>0</v>
      </c>
      <c r="Z7" s="338">
        <v>1172.3153202333333</v>
      </c>
      <c r="AA7" s="333">
        <v>832.03149969999981</v>
      </c>
      <c r="AB7" s="333">
        <v>1404.9441291000001</v>
      </c>
      <c r="AC7" s="333">
        <v>1136.4303163444442</v>
      </c>
      <c r="AD7" s="339">
        <v>852.32273725833329</v>
      </c>
    </row>
    <row r="8" spans="1:30" x14ac:dyDescent="0.2">
      <c r="A8" s="3" t="s">
        <v>36</v>
      </c>
      <c r="B8" s="46">
        <v>0</v>
      </c>
      <c r="C8" s="46">
        <v>0</v>
      </c>
      <c r="D8" s="46">
        <v>0</v>
      </c>
      <c r="E8" s="46">
        <v>195.43663060000003</v>
      </c>
      <c r="F8" s="46">
        <v>195.43663060000003</v>
      </c>
      <c r="G8" s="46">
        <v>670.80470519999994</v>
      </c>
      <c r="H8" s="46">
        <v>634.52416849999997</v>
      </c>
      <c r="I8" s="46">
        <v>2349.9297893000003</v>
      </c>
      <c r="J8" s="46">
        <v>2301.3450420999998</v>
      </c>
      <c r="K8" s="46">
        <v>772.71753339999987</v>
      </c>
      <c r="L8" s="46">
        <v>1830.9858597999998</v>
      </c>
      <c r="M8" s="46">
        <v>1058.2683264000002</v>
      </c>
      <c r="N8" s="46">
        <v>393.42393420000002</v>
      </c>
      <c r="O8" s="46">
        <v>408.87288189999998</v>
      </c>
      <c r="P8" s="46">
        <v>992.28326829999992</v>
      </c>
      <c r="Q8" s="46">
        <v>4130.1965983999999</v>
      </c>
      <c r="R8" s="46">
        <v>2751.8817576999995</v>
      </c>
      <c r="S8" s="46">
        <v>2168.4713712999996</v>
      </c>
      <c r="T8" s="46">
        <v>0</v>
      </c>
      <c r="U8" s="46">
        <v>391.42798340000002</v>
      </c>
      <c r="V8" s="46">
        <v>391.42798340000002</v>
      </c>
      <c r="W8" s="46">
        <v>2205.1354925000001</v>
      </c>
      <c r="X8" s="46">
        <v>1821.7227859</v>
      </c>
      <c r="Y8" s="334">
        <v>1005.8582253999999</v>
      </c>
      <c r="Z8" s="338">
        <v>1491.2951199166669</v>
      </c>
      <c r="AA8" s="333">
        <v>1807.5216352999998</v>
      </c>
      <c r="AB8" s="333">
        <v>969.26207843333327</v>
      </c>
      <c r="AC8" s="333">
        <v>1422.6929445499998</v>
      </c>
      <c r="AD8" s="339">
        <v>1111.2562903458333</v>
      </c>
    </row>
    <row r="9" spans="1:30" x14ac:dyDescent="0.2">
      <c r="A9" s="3" t="s">
        <v>37</v>
      </c>
      <c r="B9" s="46">
        <v>3234.4441726999999</v>
      </c>
      <c r="C9" s="46">
        <v>1992.7562296000003</v>
      </c>
      <c r="D9" s="46">
        <v>818.15360920000001</v>
      </c>
      <c r="E9" s="46">
        <v>1113.1091073</v>
      </c>
      <c r="F9" s="46">
        <v>0</v>
      </c>
      <c r="G9" s="46">
        <v>0</v>
      </c>
      <c r="H9" s="46">
        <v>715.7411376</v>
      </c>
      <c r="I9" s="46">
        <v>3232.4200268</v>
      </c>
      <c r="J9" s="46">
        <v>7112.5136299000005</v>
      </c>
      <c r="K9" s="46">
        <v>8593.369459399999</v>
      </c>
      <c r="L9" s="46">
        <v>8102.3347446999996</v>
      </c>
      <c r="M9" s="46">
        <v>9169.0379959000002</v>
      </c>
      <c r="N9" s="46">
        <v>5912.7091799999998</v>
      </c>
      <c r="O9" s="46">
        <v>6964.4237848999983</v>
      </c>
      <c r="P9" s="46">
        <v>9571.1879857000004</v>
      </c>
      <c r="Q9" s="46">
        <v>8887.8646561000005</v>
      </c>
      <c r="R9" s="46">
        <v>5732.0894022999992</v>
      </c>
      <c r="S9" s="46">
        <v>4195.1804026</v>
      </c>
      <c r="T9" s="46">
        <v>0</v>
      </c>
      <c r="U9" s="46">
        <v>1588.5748811999999</v>
      </c>
      <c r="V9" s="46">
        <v>1473.0949643000001</v>
      </c>
      <c r="W9" s="46">
        <v>1604.7955878</v>
      </c>
      <c r="X9" s="46">
        <v>676.33619040000008</v>
      </c>
      <c r="Y9" s="334">
        <v>3813.9577340000001</v>
      </c>
      <c r="Z9" s="338">
        <v>6154.2361657166675</v>
      </c>
      <c r="AA9" s="333">
        <v>6877.2425685999988</v>
      </c>
      <c r="AB9" s="333">
        <v>1526.126559616667</v>
      </c>
      <c r="AC9" s="333">
        <v>4852.5350979777786</v>
      </c>
      <c r="AD9" s="339">
        <v>3937.6706201000002</v>
      </c>
    </row>
    <row r="10" spans="1:30" x14ac:dyDescent="0.2">
      <c r="A10" s="3" t="s">
        <v>38</v>
      </c>
      <c r="B10" s="46">
        <v>5420.7322244000006</v>
      </c>
      <c r="C10" s="46">
        <v>5964.4380087000009</v>
      </c>
      <c r="D10" s="46">
        <v>5838.4327954000009</v>
      </c>
      <c r="E10" s="46">
        <v>4116.0052833</v>
      </c>
      <c r="F10" s="46">
        <v>2637.0267229000001</v>
      </c>
      <c r="G10" s="46">
        <v>4402.8209215999996</v>
      </c>
      <c r="H10" s="46">
        <v>6325.2467692</v>
      </c>
      <c r="I10" s="46">
        <v>13262.900945899999</v>
      </c>
      <c r="J10" s="46">
        <v>11252.408687000001</v>
      </c>
      <c r="K10" s="46">
        <v>6677.6487999999999</v>
      </c>
      <c r="L10" s="46">
        <v>4598.978166500001</v>
      </c>
      <c r="M10" s="46">
        <v>4387.8650603000015</v>
      </c>
      <c r="N10" s="46">
        <v>3596.4187678000008</v>
      </c>
      <c r="O10" s="46">
        <v>2672.4273102000002</v>
      </c>
      <c r="P10" s="46">
        <v>5980.025964800001</v>
      </c>
      <c r="Q10" s="46">
        <v>5623.5972803000004</v>
      </c>
      <c r="R10" s="46">
        <v>5623.5972803000004</v>
      </c>
      <c r="S10" s="46">
        <v>2292.0406591000001</v>
      </c>
      <c r="T10" s="46">
        <v>1672.4979241999999</v>
      </c>
      <c r="U10" s="46">
        <v>2578.4418949999999</v>
      </c>
      <c r="V10" s="46">
        <v>2578.4418949999999</v>
      </c>
      <c r="W10" s="46">
        <v>5400.3392986999997</v>
      </c>
      <c r="X10" s="46">
        <v>5865.7715511999995</v>
      </c>
      <c r="Y10" s="334">
        <v>2566.0708031000004</v>
      </c>
      <c r="Z10" s="338">
        <v>7750.8414048166651</v>
      </c>
      <c r="AA10" s="333">
        <v>4298.0178770833336</v>
      </c>
      <c r="AB10" s="333">
        <v>3443.5938945333332</v>
      </c>
      <c r="AC10" s="333">
        <v>5164.1510588111114</v>
      </c>
      <c r="AD10" s="339">
        <v>5055.5906256208327</v>
      </c>
    </row>
    <row r="11" spans="1:30" x14ac:dyDescent="0.2">
      <c r="A11" s="3" t="s">
        <v>39</v>
      </c>
      <c r="B11" s="46">
        <v>0</v>
      </c>
      <c r="C11" s="46">
        <v>248.16212329999996</v>
      </c>
      <c r="D11" s="46">
        <v>0</v>
      </c>
      <c r="E11" s="46">
        <v>0</v>
      </c>
      <c r="F11" s="46">
        <v>0</v>
      </c>
      <c r="G11" s="46">
        <v>465.4322525</v>
      </c>
      <c r="H11" s="46">
        <v>680.33923890000005</v>
      </c>
      <c r="I11" s="46">
        <v>13110.1687449</v>
      </c>
      <c r="J11" s="46">
        <v>20857.659631999999</v>
      </c>
      <c r="K11" s="46">
        <v>17938.537655099997</v>
      </c>
      <c r="L11" s="46">
        <v>16737.444098999997</v>
      </c>
      <c r="M11" s="46">
        <v>16955.238132499995</v>
      </c>
      <c r="N11" s="46">
        <v>9243.4140469000013</v>
      </c>
      <c r="O11" s="46">
        <v>10676.6955629</v>
      </c>
      <c r="P11" s="46">
        <v>11998.294320700001</v>
      </c>
      <c r="Q11" s="46">
        <v>8487.8686408000012</v>
      </c>
      <c r="R11" s="46">
        <v>8901.4146965999989</v>
      </c>
      <c r="S11" s="46">
        <v>7213.7320718000001</v>
      </c>
      <c r="T11" s="46">
        <v>6722.1852553999997</v>
      </c>
      <c r="U11" s="46">
        <v>8081.7805168000004</v>
      </c>
      <c r="V11" s="46">
        <v>4830.1517584999992</v>
      </c>
      <c r="W11" s="46">
        <v>4907.4909178000007</v>
      </c>
      <c r="X11" s="46">
        <v>1450.2628346000001</v>
      </c>
      <c r="Y11" s="334">
        <v>1133.6974316000001</v>
      </c>
      <c r="Z11" s="338">
        <v>14379.897917066664</v>
      </c>
      <c r="AA11" s="333">
        <v>9420.2365566166663</v>
      </c>
      <c r="AB11" s="333">
        <v>4520.9281191166665</v>
      </c>
      <c r="AC11" s="333">
        <v>9440.3541975999979</v>
      </c>
      <c r="AD11" s="339">
        <v>7109.9987471916656</v>
      </c>
    </row>
    <row r="12" spans="1:30" x14ac:dyDescent="0.2">
      <c r="A12" s="3" t="s">
        <v>40</v>
      </c>
      <c r="B12" s="46">
        <v>4119.4732805999993</v>
      </c>
      <c r="C12" s="46">
        <v>682.45387140000003</v>
      </c>
      <c r="D12" s="46">
        <v>682.45387140000003</v>
      </c>
      <c r="E12" s="46">
        <v>1210.0097646999998</v>
      </c>
      <c r="F12" s="46">
        <v>1210.0097646999998</v>
      </c>
      <c r="G12" s="46">
        <v>8529.3790406999997</v>
      </c>
      <c r="H12" s="46">
        <v>21146.8344789</v>
      </c>
      <c r="I12" s="46">
        <v>27887.440970099989</v>
      </c>
      <c r="J12" s="46">
        <v>49860.594490300005</v>
      </c>
      <c r="K12" s="46">
        <v>58717.173076600004</v>
      </c>
      <c r="L12" s="46">
        <v>61362.413097700002</v>
      </c>
      <c r="M12" s="46">
        <v>54178.498983400001</v>
      </c>
      <c r="N12" s="46">
        <v>40091.828357800005</v>
      </c>
      <c r="O12" s="46">
        <v>39731.992000400009</v>
      </c>
      <c r="P12" s="46">
        <v>28725.668834799995</v>
      </c>
      <c r="Q12" s="46">
        <v>21443.120392299999</v>
      </c>
      <c r="R12" s="46">
        <v>17474.882349599997</v>
      </c>
      <c r="S12" s="46">
        <v>16741.695002100001</v>
      </c>
      <c r="T12" s="46">
        <v>16947.254984999996</v>
      </c>
      <c r="U12" s="46">
        <v>15183.545256600002</v>
      </c>
      <c r="V12" s="46">
        <v>18069.613396500001</v>
      </c>
      <c r="W12" s="46">
        <v>13983.492296400003</v>
      </c>
      <c r="X12" s="46">
        <v>8001.1425307999989</v>
      </c>
      <c r="Y12" s="334">
        <v>5479.3380347000002</v>
      </c>
      <c r="Z12" s="338">
        <v>45525.492516166669</v>
      </c>
      <c r="AA12" s="333">
        <v>27368.197822833336</v>
      </c>
      <c r="AB12" s="333">
        <v>12944.064416666668</v>
      </c>
      <c r="AC12" s="333">
        <v>28612.584918555556</v>
      </c>
      <c r="AD12" s="339">
        <v>22144.179505312502</v>
      </c>
    </row>
    <row r="13" spans="1:30" x14ac:dyDescent="0.2">
      <c r="A13" s="3" t="s">
        <v>41</v>
      </c>
      <c r="B13" s="46">
        <v>3003.5394176999998</v>
      </c>
      <c r="C13" s="46">
        <v>925.03533200000004</v>
      </c>
      <c r="D13" s="46">
        <v>1053.4790935999999</v>
      </c>
      <c r="E13" s="46">
        <v>1240.394247</v>
      </c>
      <c r="F13" s="46">
        <v>1925.6479574</v>
      </c>
      <c r="G13" s="46">
        <v>300.0378288</v>
      </c>
      <c r="H13" s="46">
        <v>0</v>
      </c>
      <c r="I13" s="46">
        <v>2461.8138474000002</v>
      </c>
      <c r="J13" s="46">
        <v>8040.6700939000002</v>
      </c>
      <c r="K13" s="46">
        <v>8210.8104742000014</v>
      </c>
      <c r="L13" s="46">
        <v>7451.9734541000016</v>
      </c>
      <c r="M13" s="46">
        <v>4619.5101006000004</v>
      </c>
      <c r="N13" s="46">
        <v>9344.4384016000022</v>
      </c>
      <c r="O13" s="46">
        <v>8784.6732128999993</v>
      </c>
      <c r="P13" s="46">
        <v>9832.7814677999995</v>
      </c>
      <c r="Q13" s="46">
        <v>8016.2688741000011</v>
      </c>
      <c r="R13" s="46">
        <v>10467.704957600001</v>
      </c>
      <c r="S13" s="46">
        <v>9146.0012878000016</v>
      </c>
      <c r="T13" s="46">
        <v>8950.5646572000005</v>
      </c>
      <c r="U13" s="46">
        <v>7092.7757485000002</v>
      </c>
      <c r="V13" s="46">
        <v>6273.9192289000002</v>
      </c>
      <c r="W13" s="46">
        <v>5439.2327998999999</v>
      </c>
      <c r="X13" s="46">
        <v>0</v>
      </c>
      <c r="Y13" s="334">
        <v>0</v>
      </c>
      <c r="Z13" s="338">
        <v>5130.7963283666677</v>
      </c>
      <c r="AA13" s="333">
        <v>9265.3113669666673</v>
      </c>
      <c r="AB13" s="333">
        <v>4626.082072416667</v>
      </c>
      <c r="AC13" s="333">
        <v>6340.7299225833331</v>
      </c>
      <c r="AD13" s="339">
        <v>5107.5530201250003</v>
      </c>
    </row>
    <row r="14" spans="1:30" x14ac:dyDescent="0.2">
      <c r="A14" s="3" t="s">
        <v>42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1844.2605063000001</v>
      </c>
      <c r="J14" s="46">
        <v>4507.8522589999993</v>
      </c>
      <c r="K14" s="46">
        <v>4857.3908479000002</v>
      </c>
      <c r="L14" s="46">
        <v>4857.3908479000002</v>
      </c>
      <c r="M14" s="46">
        <v>2831.0765479999995</v>
      </c>
      <c r="N14" s="46">
        <v>5214.1578735999992</v>
      </c>
      <c r="O14" s="46">
        <v>6450.4520284999999</v>
      </c>
      <c r="P14" s="46">
        <v>3471.0685987999996</v>
      </c>
      <c r="Q14" s="46">
        <v>8740.4383794999994</v>
      </c>
      <c r="R14" s="46">
        <v>2054.3985865999998</v>
      </c>
      <c r="S14" s="46">
        <v>1773.4252352999999</v>
      </c>
      <c r="T14" s="46">
        <v>6845.1735930000004</v>
      </c>
      <c r="U14" s="46">
        <v>3899.0151379999998</v>
      </c>
      <c r="V14" s="46">
        <v>1217.6145733000001</v>
      </c>
      <c r="W14" s="46">
        <v>0</v>
      </c>
      <c r="X14" s="46">
        <v>0</v>
      </c>
      <c r="Y14" s="334">
        <v>893.37944739999989</v>
      </c>
      <c r="Z14" s="338">
        <v>3149.6618348499997</v>
      </c>
      <c r="AA14" s="333">
        <v>4617.3234503833328</v>
      </c>
      <c r="AB14" s="333">
        <v>2142.5304586166667</v>
      </c>
      <c r="AC14" s="333">
        <v>3303.1719146166665</v>
      </c>
      <c r="AD14" s="339">
        <v>2477.3789359624998</v>
      </c>
    </row>
    <row r="15" spans="1:30" x14ac:dyDescent="0.2">
      <c r="A15" s="3" t="s">
        <v>43</v>
      </c>
      <c r="B15" s="46">
        <v>0</v>
      </c>
      <c r="C15" s="46">
        <v>0</v>
      </c>
      <c r="D15" s="46">
        <v>248.16212329999996</v>
      </c>
      <c r="E15" s="46">
        <v>0</v>
      </c>
      <c r="F15" s="46">
        <v>0</v>
      </c>
      <c r="G15" s="46">
        <v>0</v>
      </c>
      <c r="H15" s="46">
        <v>0</v>
      </c>
      <c r="I15" s="46">
        <v>2513.7702039999999</v>
      </c>
      <c r="J15" s="46">
        <v>2761.9323273</v>
      </c>
      <c r="K15" s="46">
        <v>3948.3362362999997</v>
      </c>
      <c r="L15" s="46">
        <v>4269.7780801999997</v>
      </c>
      <c r="M15" s="46">
        <v>3200.2763013999997</v>
      </c>
      <c r="N15" s="46">
        <v>1244.5369596</v>
      </c>
      <c r="O15" s="46">
        <v>1821.147737</v>
      </c>
      <c r="P15" s="46">
        <v>2100.2457863</v>
      </c>
      <c r="Q15" s="46">
        <v>1631.18489</v>
      </c>
      <c r="R15" s="46">
        <v>604.11804810000001</v>
      </c>
      <c r="S15" s="46">
        <v>518.94917510000005</v>
      </c>
      <c r="T15" s="46">
        <v>682.5581277</v>
      </c>
      <c r="U15" s="46">
        <v>0</v>
      </c>
      <c r="V15" s="46">
        <v>0</v>
      </c>
      <c r="W15" s="46">
        <v>248.16212329999996</v>
      </c>
      <c r="X15" s="46">
        <v>0</v>
      </c>
      <c r="Y15" s="334">
        <v>0</v>
      </c>
      <c r="Z15" s="338">
        <v>2782.3488582000004</v>
      </c>
      <c r="AA15" s="333">
        <v>1320.0304326833332</v>
      </c>
      <c r="AB15" s="333">
        <v>155.12004183333332</v>
      </c>
      <c r="AC15" s="333">
        <v>1419.1664442388887</v>
      </c>
      <c r="AD15" s="339">
        <v>1074.71492165</v>
      </c>
    </row>
    <row r="16" spans="1:30" x14ac:dyDescent="0.2">
      <c r="A16" s="3" t="s">
        <v>44</v>
      </c>
      <c r="B16" s="46">
        <v>0</v>
      </c>
      <c r="C16" s="46">
        <v>248.16212329999996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248.16212329999996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799.99268629999995</v>
      </c>
      <c r="U16" s="46">
        <v>799.99268629999995</v>
      </c>
      <c r="V16" s="46">
        <v>666.2475902000001</v>
      </c>
      <c r="W16" s="46">
        <v>0</v>
      </c>
      <c r="X16" s="46">
        <v>0</v>
      </c>
      <c r="Y16" s="334">
        <v>0</v>
      </c>
      <c r="Z16" s="338">
        <v>41.360353883333332</v>
      </c>
      <c r="AA16" s="333">
        <v>0</v>
      </c>
      <c r="AB16" s="333">
        <v>377.7054938</v>
      </c>
      <c r="AC16" s="333">
        <v>139.68861589444441</v>
      </c>
      <c r="AD16" s="339">
        <v>115.10655039166667</v>
      </c>
    </row>
    <row r="17" spans="1:30" x14ac:dyDescent="0.2">
      <c r="A17" s="3" t="s">
        <v>45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301.65347359999998</v>
      </c>
      <c r="I17" s="46">
        <v>4138.5869356000003</v>
      </c>
      <c r="J17" s="46">
        <v>7004.5395109000001</v>
      </c>
      <c r="K17" s="46">
        <v>5539.9030766000005</v>
      </c>
      <c r="L17" s="46">
        <v>4384.5275473000002</v>
      </c>
      <c r="M17" s="46">
        <v>1429.3355134000001</v>
      </c>
      <c r="N17" s="46">
        <v>1573.7350788000001</v>
      </c>
      <c r="O17" s="46">
        <v>6247.6243474999983</v>
      </c>
      <c r="P17" s="46">
        <v>7238.9988155999981</v>
      </c>
      <c r="Q17" s="46">
        <v>6747.1569341999984</v>
      </c>
      <c r="R17" s="46">
        <v>1982.2755208000003</v>
      </c>
      <c r="S17" s="46">
        <v>1734.1133975000002</v>
      </c>
      <c r="T17" s="46">
        <v>1270.2954783999999</v>
      </c>
      <c r="U17" s="46">
        <v>1270.2954783999999</v>
      </c>
      <c r="V17" s="46">
        <v>1076.5328499</v>
      </c>
      <c r="W17" s="46">
        <v>0</v>
      </c>
      <c r="X17" s="46">
        <v>0</v>
      </c>
      <c r="Y17" s="334">
        <v>0</v>
      </c>
      <c r="Z17" s="338">
        <v>3799.7576762333338</v>
      </c>
      <c r="AA17" s="333">
        <v>4253.9840157333329</v>
      </c>
      <c r="AB17" s="333">
        <v>602.85396778333325</v>
      </c>
      <c r="AC17" s="333">
        <v>2885.5318865833337</v>
      </c>
      <c r="AD17" s="339">
        <v>2164.1489149375002</v>
      </c>
    </row>
    <row r="18" spans="1:30" x14ac:dyDescent="0.2">
      <c r="A18" s="3" t="s">
        <v>188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6">
        <v>1531.6725795</v>
      </c>
      <c r="H18" s="46">
        <v>1236.1721947000001</v>
      </c>
      <c r="I18" s="46">
        <v>5112.3486459999995</v>
      </c>
      <c r="J18" s="46">
        <v>6482.4351074000015</v>
      </c>
      <c r="K18" s="46">
        <v>9404.8296829999999</v>
      </c>
      <c r="L18" s="46">
        <v>9490.0378980000005</v>
      </c>
      <c r="M18" s="46">
        <v>4350.3865597000004</v>
      </c>
      <c r="N18" s="46">
        <v>2995.1444906000002</v>
      </c>
      <c r="O18" s="46">
        <v>0</v>
      </c>
      <c r="P18" s="46">
        <v>325.68356720000003</v>
      </c>
      <c r="Q18" s="46">
        <v>325.68356720000003</v>
      </c>
      <c r="R18" s="46">
        <v>1531.6725795</v>
      </c>
      <c r="S18" s="46">
        <v>0</v>
      </c>
      <c r="T18" s="46">
        <v>1086.5775182000002</v>
      </c>
      <c r="U18" s="46">
        <v>1086.5775182000002</v>
      </c>
      <c r="V18" s="46">
        <v>759.60353340000006</v>
      </c>
      <c r="W18" s="46">
        <v>0</v>
      </c>
      <c r="X18" s="46">
        <v>0</v>
      </c>
      <c r="Y18" s="334">
        <v>0</v>
      </c>
      <c r="Z18" s="338">
        <v>6012.7016814666667</v>
      </c>
      <c r="AA18" s="333">
        <v>863.03070075000005</v>
      </c>
      <c r="AB18" s="333">
        <v>488.79309496666667</v>
      </c>
      <c r="AC18" s="333">
        <v>2454.8418257277776</v>
      </c>
      <c r="AD18" s="339">
        <v>1904.951060108333</v>
      </c>
    </row>
    <row r="19" spans="1:30" x14ac:dyDescent="0.2">
      <c r="A19" s="3" t="s">
        <v>47</v>
      </c>
      <c r="B19" s="46">
        <v>1032.4770226000001</v>
      </c>
      <c r="C19" s="46">
        <v>248.16212329999996</v>
      </c>
      <c r="D19" s="46">
        <v>0</v>
      </c>
      <c r="E19" s="46">
        <v>0</v>
      </c>
      <c r="F19" s="46">
        <v>0</v>
      </c>
      <c r="G19" s="46">
        <v>0</v>
      </c>
      <c r="H19" s="46">
        <v>195.43663060000003</v>
      </c>
      <c r="I19" s="46">
        <v>1345.2439555000001</v>
      </c>
      <c r="J19" s="46">
        <v>1862.6424001000003</v>
      </c>
      <c r="K19" s="46">
        <v>2161.5209513</v>
      </c>
      <c r="L19" s="46">
        <v>901.64520159999995</v>
      </c>
      <c r="M19" s="46">
        <v>901.64520159999995</v>
      </c>
      <c r="N19" s="46">
        <v>901.64520159999995</v>
      </c>
      <c r="O19" s="46">
        <v>901.64520159999995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584.01428610000005</v>
      </c>
      <c r="X19" s="46">
        <v>0</v>
      </c>
      <c r="Y19" s="334">
        <v>0</v>
      </c>
      <c r="Z19" s="338">
        <v>1228.0223901166667</v>
      </c>
      <c r="AA19" s="333">
        <v>300.54840053333328</v>
      </c>
      <c r="AB19" s="333">
        <v>97.335714350000003</v>
      </c>
      <c r="AC19" s="333">
        <v>541.9688349999999</v>
      </c>
      <c r="AD19" s="339">
        <v>459.83659066249993</v>
      </c>
    </row>
    <row r="20" spans="1:30" x14ac:dyDescent="0.2">
      <c r="A20" s="3" t="s">
        <v>48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252.26352680000002</v>
      </c>
      <c r="M20" s="46">
        <v>252.26352680000002</v>
      </c>
      <c r="N20" s="46">
        <v>252.26352680000002</v>
      </c>
      <c r="O20" s="46">
        <v>248.16212329999996</v>
      </c>
      <c r="P20" s="46">
        <v>0</v>
      </c>
      <c r="Q20" s="46">
        <v>0</v>
      </c>
      <c r="R20" s="46">
        <v>248.16212329999996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334">
        <v>248.16212329999996</v>
      </c>
      <c r="Z20" s="338">
        <v>84.087842266666669</v>
      </c>
      <c r="AA20" s="333">
        <v>124.76462889999999</v>
      </c>
      <c r="AB20" s="333">
        <v>41.360353883333332</v>
      </c>
      <c r="AC20" s="333">
        <v>83.404275016666659</v>
      </c>
      <c r="AD20" s="339">
        <v>62.553206262499991</v>
      </c>
    </row>
    <row r="21" spans="1:30" x14ac:dyDescent="0.2">
      <c r="A21" s="3" t="s">
        <v>49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301.65347359999998</v>
      </c>
      <c r="I21" s="46">
        <v>497.09010420000004</v>
      </c>
      <c r="J21" s="46">
        <v>497.09010420000004</v>
      </c>
      <c r="K21" s="46">
        <v>301.65347359999998</v>
      </c>
      <c r="L21" s="46">
        <v>301.65347359999998</v>
      </c>
      <c r="M21" s="46">
        <v>301.65347359999998</v>
      </c>
      <c r="N21" s="46">
        <v>0</v>
      </c>
      <c r="O21" s="46">
        <v>961.86075540000002</v>
      </c>
      <c r="P21" s="46">
        <v>961.86075540000002</v>
      </c>
      <c r="Q21" s="46">
        <v>1630.1239674000001</v>
      </c>
      <c r="R21" s="46">
        <v>2604.3918782000005</v>
      </c>
      <c r="S21" s="46">
        <v>1630.1239674000001</v>
      </c>
      <c r="T21" s="46">
        <v>961.86075540000002</v>
      </c>
      <c r="U21" s="46">
        <v>2747.2394017000001</v>
      </c>
      <c r="V21" s="46">
        <v>961.86075540000002</v>
      </c>
      <c r="W21" s="46">
        <v>961.86075540000002</v>
      </c>
      <c r="X21" s="46">
        <v>974.26791079999998</v>
      </c>
      <c r="Y21" s="334">
        <v>0</v>
      </c>
      <c r="Z21" s="338">
        <v>366.79901713333339</v>
      </c>
      <c r="AA21" s="333">
        <v>1298.0602206333333</v>
      </c>
      <c r="AB21" s="333">
        <v>1101.1815964499999</v>
      </c>
      <c r="AC21" s="333">
        <v>922.01361140555559</v>
      </c>
      <c r="AD21" s="339">
        <v>691.51020855416664</v>
      </c>
    </row>
    <row r="22" spans="1:30" x14ac:dyDescent="0.2">
      <c r="A22" s="3" t="s">
        <v>50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1104.3542009</v>
      </c>
      <c r="Q22" s="46">
        <v>1104.3542009</v>
      </c>
      <c r="R22" s="46">
        <v>1104.3542009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334">
        <v>0</v>
      </c>
      <c r="Z22" s="338">
        <v>0</v>
      </c>
      <c r="AA22" s="333">
        <v>552.17710045000013</v>
      </c>
      <c r="AB22" s="333">
        <v>0</v>
      </c>
      <c r="AC22" s="333">
        <v>184.05903348333337</v>
      </c>
      <c r="AD22" s="339">
        <v>138.04427511250003</v>
      </c>
    </row>
    <row r="23" spans="1:30" x14ac:dyDescent="0.2">
      <c r="A23" s="3" t="s">
        <v>51</v>
      </c>
      <c r="B23" s="46">
        <v>0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2461.8138474000002</v>
      </c>
      <c r="J23" s="46">
        <v>2909.6189168000001</v>
      </c>
      <c r="K23" s="46">
        <v>2909.6189168000001</v>
      </c>
      <c r="L23" s="46">
        <v>2909.6189168000001</v>
      </c>
      <c r="M23" s="46">
        <v>2909.6189168000001</v>
      </c>
      <c r="N23" s="46">
        <v>3429.2008424000001</v>
      </c>
      <c r="O23" s="46">
        <v>2981.3957729999997</v>
      </c>
      <c r="P23" s="46">
        <v>2981.3957729999997</v>
      </c>
      <c r="Q23" s="46">
        <v>2461.8138474000002</v>
      </c>
      <c r="R23" s="46">
        <v>2461.8138474000002</v>
      </c>
      <c r="S23" s="46">
        <v>2461.8138474000002</v>
      </c>
      <c r="T23" s="46">
        <v>2461.8138474000002</v>
      </c>
      <c r="U23" s="46">
        <v>2461.8138474000002</v>
      </c>
      <c r="V23" s="46">
        <v>2461.8138474000002</v>
      </c>
      <c r="W23" s="46">
        <v>2461.8138474000002</v>
      </c>
      <c r="X23" s="46">
        <v>0</v>
      </c>
      <c r="Y23" s="334">
        <v>0</v>
      </c>
      <c r="Z23" s="338">
        <v>2350.0482524333333</v>
      </c>
      <c r="AA23" s="333">
        <v>2796.2389884333338</v>
      </c>
      <c r="AB23" s="333">
        <v>1641.2092315999998</v>
      </c>
      <c r="AC23" s="333">
        <v>2262.4988241555561</v>
      </c>
      <c r="AD23" s="339">
        <v>1696.874118116667</v>
      </c>
    </row>
    <row r="24" spans="1:30" x14ac:dyDescent="0.2">
      <c r="A24" s="3" t="s">
        <v>52</v>
      </c>
      <c r="B24" s="46">
        <v>0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834.68642899999998</v>
      </c>
      <c r="S24" s="46">
        <v>0</v>
      </c>
      <c r="T24" s="46">
        <v>0</v>
      </c>
      <c r="U24" s="46">
        <v>961.86075540000002</v>
      </c>
      <c r="V24" s="46">
        <v>961.86075540000002</v>
      </c>
      <c r="W24" s="46">
        <v>0</v>
      </c>
      <c r="X24" s="46">
        <v>0</v>
      </c>
      <c r="Y24" s="334">
        <v>0</v>
      </c>
      <c r="Z24" s="338">
        <v>0</v>
      </c>
      <c r="AA24" s="333">
        <v>139.11440483333331</v>
      </c>
      <c r="AB24" s="333">
        <v>320.62025180000001</v>
      </c>
      <c r="AC24" s="333">
        <v>153.24488554444443</v>
      </c>
      <c r="AD24" s="339">
        <v>114.93366415833334</v>
      </c>
    </row>
    <row r="25" spans="1:30" x14ac:dyDescent="0.2">
      <c r="A25" s="3" t="s">
        <v>55</v>
      </c>
      <c r="B25" s="46">
        <v>834.68642899999998</v>
      </c>
      <c r="C25" s="46">
        <v>834.68642899999998</v>
      </c>
      <c r="D25" s="46">
        <v>834.68642899999998</v>
      </c>
      <c r="E25" s="46">
        <v>834.68642899999998</v>
      </c>
      <c r="F25" s="46">
        <v>2718.4220424000005</v>
      </c>
      <c r="G25" s="46">
        <v>834.68642899999998</v>
      </c>
      <c r="H25" s="46">
        <v>0</v>
      </c>
      <c r="I25" s="46">
        <v>1612.0050092999998</v>
      </c>
      <c r="J25" s="46">
        <v>2289.9050441999998</v>
      </c>
      <c r="K25" s="46">
        <v>2917.6807482999998</v>
      </c>
      <c r="L25" s="46">
        <v>3066.6302159999996</v>
      </c>
      <c r="M25" s="46">
        <v>5999.3042004999988</v>
      </c>
      <c r="N25" s="46">
        <v>5975.1324757000002</v>
      </c>
      <c r="O25" s="46">
        <v>2474.6937625</v>
      </c>
      <c r="P25" s="46">
        <v>1308.1811686999999</v>
      </c>
      <c r="Q25" s="46">
        <v>2946.5833486000001</v>
      </c>
      <c r="R25" s="46">
        <v>3174.8646479000004</v>
      </c>
      <c r="S25" s="46">
        <v>4138.9980594999997</v>
      </c>
      <c r="T25" s="46">
        <v>1827.1303438000004</v>
      </c>
      <c r="U25" s="46">
        <v>1308.1811686999999</v>
      </c>
      <c r="V25" s="46">
        <v>1308.1811686999999</v>
      </c>
      <c r="W25" s="46">
        <v>2108.173855</v>
      </c>
      <c r="X25" s="46">
        <v>90.573808100000008</v>
      </c>
      <c r="Y25" s="334">
        <v>0</v>
      </c>
      <c r="Z25" s="338">
        <v>2647.5875363833334</v>
      </c>
      <c r="AA25" s="333">
        <v>3336.4089104833333</v>
      </c>
      <c r="AB25" s="333">
        <v>1107.0400573833333</v>
      </c>
      <c r="AC25" s="333">
        <v>2363.6788347500001</v>
      </c>
      <c r="AD25" s="339">
        <v>2059.9197172041668</v>
      </c>
    </row>
    <row r="26" spans="1:30" x14ac:dyDescent="0.2">
      <c r="A26" s="3" t="s">
        <v>56</v>
      </c>
      <c r="B26" s="46">
        <v>0</v>
      </c>
      <c r="C26" s="46">
        <v>0</v>
      </c>
      <c r="D26" s="46">
        <v>0</v>
      </c>
      <c r="E26" s="46">
        <v>1053.4790935999999</v>
      </c>
      <c r="F26" s="46">
        <v>0</v>
      </c>
      <c r="G26" s="46">
        <v>0</v>
      </c>
      <c r="H26" s="46">
        <v>1055.1301461999999</v>
      </c>
      <c r="I26" s="46">
        <v>1632.8713504</v>
      </c>
      <c r="J26" s="46">
        <v>873.60419109999998</v>
      </c>
      <c r="K26" s="46">
        <v>1289.4629007999999</v>
      </c>
      <c r="L26" s="46">
        <v>2521.0491296999999</v>
      </c>
      <c r="M26" s="46">
        <v>2105.1904199999999</v>
      </c>
      <c r="N26" s="46">
        <v>873.60419109999998</v>
      </c>
      <c r="O26" s="46">
        <v>873.60419109999998</v>
      </c>
      <c r="P26" s="46">
        <v>661.42032679999988</v>
      </c>
      <c r="Q26" s="46">
        <v>3298.4470497000002</v>
      </c>
      <c r="R26" s="46">
        <v>3298.4470497000002</v>
      </c>
      <c r="S26" s="46">
        <v>3298.4470497000002</v>
      </c>
      <c r="T26" s="46">
        <v>3298.4470497000002</v>
      </c>
      <c r="U26" s="46">
        <v>661.42032679999988</v>
      </c>
      <c r="V26" s="46">
        <v>0</v>
      </c>
      <c r="W26" s="46">
        <v>0</v>
      </c>
      <c r="X26" s="46">
        <v>0</v>
      </c>
      <c r="Y26" s="334">
        <v>0</v>
      </c>
      <c r="Z26" s="338">
        <v>1579.5513563666664</v>
      </c>
      <c r="AA26" s="333">
        <v>2050.6616430166669</v>
      </c>
      <c r="AB26" s="333">
        <v>659.97789608333335</v>
      </c>
      <c r="AC26" s="333">
        <v>1430.0636318222223</v>
      </c>
      <c r="AD26" s="339">
        <v>1116.4426861000002</v>
      </c>
    </row>
    <row r="27" spans="1:30" x14ac:dyDescent="0.2">
      <c r="A27" s="3" t="s">
        <v>57</v>
      </c>
      <c r="B27" s="46">
        <v>0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2542.3633138999999</v>
      </c>
      <c r="I27" s="46">
        <v>3259.5863335000004</v>
      </c>
      <c r="J27" s="46">
        <v>3439.2730501000001</v>
      </c>
      <c r="K27" s="46">
        <v>2679.5672275000002</v>
      </c>
      <c r="L27" s="46">
        <v>2484.1305969</v>
      </c>
      <c r="M27" s="46">
        <v>2484.1305969</v>
      </c>
      <c r="N27" s="46">
        <v>0</v>
      </c>
      <c r="O27" s="46">
        <v>0</v>
      </c>
      <c r="P27" s="46">
        <v>150.0189144</v>
      </c>
      <c r="Q27" s="46">
        <v>150.0189144</v>
      </c>
      <c r="R27" s="46">
        <v>150.0189144</v>
      </c>
      <c r="S27" s="46">
        <v>0</v>
      </c>
      <c r="T27" s="46">
        <v>220.75189619999998</v>
      </c>
      <c r="U27" s="46">
        <v>686.18414870000004</v>
      </c>
      <c r="V27" s="46">
        <v>0</v>
      </c>
      <c r="W27" s="46">
        <v>0</v>
      </c>
      <c r="X27" s="46">
        <v>1171.8788425999999</v>
      </c>
      <c r="Y27" s="334">
        <v>1493.3206865</v>
      </c>
      <c r="Z27" s="338">
        <v>2814.8418531333336</v>
      </c>
      <c r="AA27" s="333">
        <v>75.0094572</v>
      </c>
      <c r="AB27" s="333">
        <v>595.35592900000006</v>
      </c>
      <c r="AC27" s="333">
        <v>1161.7357464444447</v>
      </c>
      <c r="AD27" s="339">
        <v>871.30180983333344</v>
      </c>
    </row>
    <row r="28" spans="1:30" x14ac:dyDescent="0.2">
      <c r="A28" s="4" t="s">
        <v>58</v>
      </c>
      <c r="B28" s="343">
        <v>0</v>
      </c>
      <c r="C28" s="343">
        <v>0</v>
      </c>
      <c r="D28" s="343">
        <v>0</v>
      </c>
      <c r="E28" s="343">
        <v>0</v>
      </c>
      <c r="F28" s="343">
        <v>0</v>
      </c>
      <c r="G28" s="343">
        <v>0</v>
      </c>
      <c r="H28" s="343">
        <v>0</v>
      </c>
      <c r="I28" s="343">
        <v>0</v>
      </c>
      <c r="J28" s="343">
        <v>0</v>
      </c>
      <c r="K28" s="343">
        <v>197.11718969999998</v>
      </c>
      <c r="L28" s="343">
        <v>614.99348829999997</v>
      </c>
      <c r="M28" s="343">
        <v>614.99348829999997</v>
      </c>
      <c r="N28" s="343">
        <v>0</v>
      </c>
      <c r="O28" s="343">
        <v>321.44184389999998</v>
      </c>
      <c r="P28" s="343">
        <v>321.44184389999998</v>
      </c>
      <c r="Q28" s="343">
        <v>1913.1398242</v>
      </c>
      <c r="R28" s="343">
        <v>321.44184389999998</v>
      </c>
      <c r="S28" s="343">
        <v>321.44184389999998</v>
      </c>
      <c r="T28" s="343">
        <v>321.44184389999998</v>
      </c>
      <c r="U28" s="343">
        <v>454.36141369999996</v>
      </c>
      <c r="V28" s="343">
        <v>132.91956979999998</v>
      </c>
      <c r="W28" s="343">
        <v>0</v>
      </c>
      <c r="X28" s="343">
        <v>0</v>
      </c>
      <c r="Y28" s="344">
        <v>0</v>
      </c>
      <c r="Z28" s="345">
        <v>237.85069438333335</v>
      </c>
      <c r="AA28" s="346">
        <v>533.15119996666658</v>
      </c>
      <c r="AB28" s="346">
        <v>151.45380456666666</v>
      </c>
      <c r="AC28" s="346">
        <v>307.48523297222221</v>
      </c>
      <c r="AD28" s="347">
        <v>230.61392472916663</v>
      </c>
    </row>
    <row r="29" spans="1:30" x14ac:dyDescent="0.2">
      <c r="A29" s="5" t="s">
        <v>59</v>
      </c>
      <c r="B29" s="349">
        <v>20910.6769112</v>
      </c>
      <c r="C29" s="350">
        <v>17083.713367699995</v>
      </c>
      <c r="D29" s="350">
        <v>12630.8330296</v>
      </c>
      <c r="E29" s="350">
        <v>9763.1205554999997</v>
      </c>
      <c r="F29" s="350">
        <v>8686.5431180000014</v>
      </c>
      <c r="G29" s="350">
        <v>26270.109709699998</v>
      </c>
      <c r="H29" s="350">
        <v>65020.896493300017</v>
      </c>
      <c r="I29" s="350">
        <v>147516.17044720004</v>
      </c>
      <c r="J29" s="350">
        <v>192567.18445509998</v>
      </c>
      <c r="K29" s="350">
        <v>194343.63968009999</v>
      </c>
      <c r="L29" s="350">
        <v>173811.58427559998</v>
      </c>
      <c r="M29" s="350">
        <v>144318.77988149997</v>
      </c>
      <c r="N29" s="350">
        <v>110834.29485830004</v>
      </c>
      <c r="O29" s="350">
        <v>108825.22481269998</v>
      </c>
      <c r="P29" s="350">
        <v>98777.872732599979</v>
      </c>
      <c r="Q29" s="350">
        <v>99841.283058399989</v>
      </c>
      <c r="R29" s="350">
        <v>85335.109998199987</v>
      </c>
      <c r="S29" s="350">
        <v>72724.312537799997</v>
      </c>
      <c r="T29" s="350">
        <v>64095.802148299997</v>
      </c>
      <c r="U29" s="350">
        <v>66152.89369479999</v>
      </c>
      <c r="V29" s="350">
        <v>50043.711829300002</v>
      </c>
      <c r="W29" s="350">
        <v>53160.663086100009</v>
      </c>
      <c r="X29" s="350">
        <v>28393.042060299995</v>
      </c>
      <c r="Y29" s="351">
        <v>23657.1812732</v>
      </c>
      <c r="Z29" s="349">
        <v>152929.70920546667</v>
      </c>
      <c r="AA29" s="350">
        <v>96056.349666333335</v>
      </c>
      <c r="AB29" s="350">
        <v>47583.882348666673</v>
      </c>
      <c r="AC29" s="350">
        <v>98856.647073488872</v>
      </c>
      <c r="AD29" s="352">
        <v>78115.19350060416</v>
      </c>
    </row>
    <row r="30" spans="1:30" x14ac:dyDescent="0.2">
      <c r="A30" s="11" t="s">
        <v>64</v>
      </c>
      <c r="B30" s="341">
        <v>45652.217469499992</v>
      </c>
      <c r="C30" s="341">
        <v>33356.861542299994</v>
      </c>
      <c r="D30" s="341">
        <v>23020.415266399999</v>
      </c>
      <c r="E30" s="341">
        <v>21525.633680299994</v>
      </c>
      <c r="F30" s="341">
        <v>24660.0586864</v>
      </c>
      <c r="G30" s="341">
        <v>52750.1548884</v>
      </c>
      <c r="H30" s="341">
        <v>128507.82086720003</v>
      </c>
      <c r="I30" s="341">
        <v>290377.82362649997</v>
      </c>
      <c r="J30" s="341">
        <v>441547.02925799997</v>
      </c>
      <c r="K30" s="341">
        <v>539644.90043720009</v>
      </c>
      <c r="L30" s="341">
        <v>570416.54408069991</v>
      </c>
      <c r="M30" s="341">
        <v>561032.96235619998</v>
      </c>
      <c r="N30" s="341">
        <v>489225.2803877999</v>
      </c>
      <c r="O30" s="341">
        <v>473046.36089310021</v>
      </c>
      <c r="P30" s="341">
        <v>456298.73901870003</v>
      </c>
      <c r="Q30" s="341">
        <v>469595.18033100001</v>
      </c>
      <c r="R30" s="341">
        <v>455130.88420700008</v>
      </c>
      <c r="S30" s="341">
        <v>400527.57620889996</v>
      </c>
      <c r="T30" s="341">
        <v>351458.62668820011</v>
      </c>
      <c r="U30" s="341">
        <v>255797.13737619997</v>
      </c>
      <c r="V30" s="341">
        <v>183464.73344989994</v>
      </c>
      <c r="W30" s="341">
        <v>150279.25418370008</v>
      </c>
      <c r="X30" s="341">
        <v>85110.109821700011</v>
      </c>
      <c r="Y30" s="348">
        <v>56625.8395647</v>
      </c>
      <c r="Z30" s="340">
        <v>421921.18010429997</v>
      </c>
      <c r="AA30" s="341">
        <v>457304.00350775005</v>
      </c>
      <c r="AB30" s="341">
        <v>180455.9501807334</v>
      </c>
      <c r="AC30" s="341">
        <v>353227.04459759442</v>
      </c>
      <c r="AD30" s="342">
        <v>273293.83934541669</v>
      </c>
    </row>
    <row r="31" spans="1:30" x14ac:dyDescent="0.2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6.5" x14ac:dyDescent="0.3">
      <c r="A32" s="13" t="s">
        <v>266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">
      <c r="A33" s="381" t="s">
        <v>0</v>
      </c>
      <c r="B33" s="383" t="s">
        <v>1</v>
      </c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  <c r="Z33" s="386" t="s">
        <v>2</v>
      </c>
      <c r="AA33" s="387"/>
      <c r="AB33" s="387"/>
      <c r="AC33" s="387"/>
      <c r="AD33" s="388"/>
    </row>
    <row r="34" spans="1:30" ht="62.25" customHeight="1" x14ac:dyDescent="0.2">
      <c r="A34" s="382"/>
      <c r="B34" s="187" t="s">
        <v>3</v>
      </c>
      <c r="C34" s="188" t="s">
        <v>4</v>
      </c>
      <c r="D34" s="188" t="s">
        <v>5</v>
      </c>
      <c r="E34" s="188" t="s">
        <v>6</v>
      </c>
      <c r="F34" s="188" t="s">
        <v>7</v>
      </c>
      <c r="G34" s="188" t="s">
        <v>8</v>
      </c>
      <c r="H34" s="188" t="s">
        <v>9</v>
      </c>
      <c r="I34" s="188" t="s">
        <v>10</v>
      </c>
      <c r="J34" s="188" t="s">
        <v>11</v>
      </c>
      <c r="K34" s="188" t="s">
        <v>12</v>
      </c>
      <c r="L34" s="188" t="s">
        <v>13</v>
      </c>
      <c r="M34" s="188" t="s">
        <v>14</v>
      </c>
      <c r="N34" s="188" t="s">
        <v>15</v>
      </c>
      <c r="O34" s="188" t="s">
        <v>16</v>
      </c>
      <c r="P34" s="188" t="s">
        <v>17</v>
      </c>
      <c r="Q34" s="188" t="s">
        <v>18</v>
      </c>
      <c r="R34" s="188" t="s">
        <v>19</v>
      </c>
      <c r="S34" s="188" t="s">
        <v>20</v>
      </c>
      <c r="T34" s="188" t="s">
        <v>21</v>
      </c>
      <c r="U34" s="188" t="s">
        <v>22</v>
      </c>
      <c r="V34" s="188" t="s">
        <v>23</v>
      </c>
      <c r="W34" s="188" t="s">
        <v>24</v>
      </c>
      <c r="X34" s="188" t="s">
        <v>25</v>
      </c>
      <c r="Y34" s="189" t="s">
        <v>26</v>
      </c>
      <c r="Z34" s="184" t="s">
        <v>27</v>
      </c>
      <c r="AA34" s="185" t="s">
        <v>28</v>
      </c>
      <c r="AB34" s="185" t="s">
        <v>29</v>
      </c>
      <c r="AC34" s="185" t="s">
        <v>30</v>
      </c>
      <c r="AD34" s="186" t="s">
        <v>31</v>
      </c>
    </row>
    <row r="35" spans="1:30" x14ac:dyDescent="0.2">
      <c r="A35" s="355" t="s">
        <v>221</v>
      </c>
      <c r="B35" s="46">
        <v>0</v>
      </c>
      <c r="C35" s="46">
        <v>0</v>
      </c>
      <c r="D35" s="46">
        <v>0</v>
      </c>
      <c r="E35" s="46">
        <v>0</v>
      </c>
      <c r="F35" s="46">
        <v>373.17198400000001</v>
      </c>
      <c r="G35" s="46">
        <v>0</v>
      </c>
      <c r="H35" s="46">
        <v>1060.9678432999999</v>
      </c>
      <c r="I35" s="46">
        <v>2033.8541942000002</v>
      </c>
      <c r="J35" s="46">
        <v>8266.6590660000002</v>
      </c>
      <c r="K35" s="46">
        <v>4436.3711235000001</v>
      </c>
      <c r="L35" s="46">
        <v>4640.6931447999996</v>
      </c>
      <c r="M35" s="46">
        <v>4748.1748330999999</v>
      </c>
      <c r="N35" s="46">
        <v>933.8289246999999</v>
      </c>
      <c r="O35" s="46">
        <v>1509.1742011000001</v>
      </c>
      <c r="P35" s="46">
        <v>9008.801964100001</v>
      </c>
      <c r="Q35" s="46">
        <v>1606.3312372</v>
      </c>
      <c r="R35" s="46">
        <v>4955.8428915000004</v>
      </c>
      <c r="S35" s="46">
        <v>5889.6718161999988</v>
      </c>
      <c r="T35" s="46">
        <v>9759.4007694000011</v>
      </c>
      <c r="U35" s="46">
        <v>3289.8147592</v>
      </c>
      <c r="V35" s="46">
        <v>2380.1575592999998</v>
      </c>
      <c r="W35" s="46">
        <v>3363.0971025999997</v>
      </c>
      <c r="X35" s="46">
        <v>6726.5227109000007</v>
      </c>
      <c r="Y35" s="334">
        <v>0</v>
      </c>
      <c r="Z35" s="335">
        <v>4197.7867008166668</v>
      </c>
      <c r="AA35" s="336">
        <v>3983.9418391333334</v>
      </c>
      <c r="AB35" s="336">
        <v>4253.1654835666659</v>
      </c>
      <c r="AC35" s="336">
        <v>4144.9646745055561</v>
      </c>
      <c r="AD35" s="337">
        <v>3124.2723385458339</v>
      </c>
    </row>
    <row r="36" spans="1:30" x14ac:dyDescent="0.2">
      <c r="A36" s="356" t="s">
        <v>222</v>
      </c>
      <c r="B36" s="46">
        <v>2479.8855951000005</v>
      </c>
      <c r="C36" s="46">
        <v>0</v>
      </c>
      <c r="D36" s="46">
        <v>0</v>
      </c>
      <c r="E36" s="46">
        <v>0</v>
      </c>
      <c r="F36" s="46">
        <v>461.48231570000002</v>
      </c>
      <c r="G36" s="46">
        <v>2207.1084937999999</v>
      </c>
      <c r="H36" s="46">
        <v>2207.1084937999999</v>
      </c>
      <c r="I36" s="46">
        <v>5856.7078100999997</v>
      </c>
      <c r="J36" s="46">
        <v>6604.2897397000006</v>
      </c>
      <c r="K36" s="46">
        <v>11516.491206300001</v>
      </c>
      <c r="L36" s="46">
        <v>11588.599846700003</v>
      </c>
      <c r="M36" s="46">
        <v>10690.932777000002</v>
      </c>
      <c r="N36" s="46">
        <v>7949.5527104999983</v>
      </c>
      <c r="O36" s="46">
        <v>10153.848907</v>
      </c>
      <c r="P36" s="46">
        <v>16436.931543400002</v>
      </c>
      <c r="Q36" s="46">
        <v>14369.251097600003</v>
      </c>
      <c r="R36" s="46">
        <v>11114.749717599998</v>
      </c>
      <c r="S36" s="46">
        <v>6590.375785700001</v>
      </c>
      <c r="T36" s="46">
        <v>3274.7552973000002</v>
      </c>
      <c r="U36" s="46">
        <v>4814.3133250000001</v>
      </c>
      <c r="V36" s="46">
        <v>2423.6298136</v>
      </c>
      <c r="W36" s="46">
        <v>4062.5847486000002</v>
      </c>
      <c r="X36" s="46">
        <v>3075.0002264999998</v>
      </c>
      <c r="Y36" s="334">
        <v>377.42616559999999</v>
      </c>
      <c r="Z36" s="338">
        <v>8077.3549789333338</v>
      </c>
      <c r="AA36" s="333">
        <v>11102.451626966667</v>
      </c>
      <c r="AB36" s="333">
        <v>3004.6182627666672</v>
      </c>
      <c r="AC36" s="333">
        <v>7394.8082895555553</v>
      </c>
      <c r="AD36" s="339">
        <v>5760.6260673583338</v>
      </c>
    </row>
    <row r="37" spans="1:30" x14ac:dyDescent="0.2">
      <c r="A37" s="356" t="s">
        <v>223</v>
      </c>
      <c r="B37" s="46">
        <v>0</v>
      </c>
      <c r="C37" s="46">
        <v>0</v>
      </c>
      <c r="D37" s="46">
        <v>0</v>
      </c>
      <c r="E37" s="46">
        <v>0</v>
      </c>
      <c r="F37" s="46">
        <v>0</v>
      </c>
      <c r="G37" s="46">
        <v>1933.9392838999997</v>
      </c>
      <c r="H37" s="46">
        <v>5947.2396534</v>
      </c>
      <c r="I37" s="46">
        <v>5691.2360137999985</v>
      </c>
      <c r="J37" s="46">
        <v>3890.2320364999996</v>
      </c>
      <c r="K37" s="46">
        <v>10283.7850418</v>
      </c>
      <c r="L37" s="46">
        <v>15760.969101999999</v>
      </c>
      <c r="M37" s="46">
        <v>18459.7083418</v>
      </c>
      <c r="N37" s="46">
        <v>17217.796805000002</v>
      </c>
      <c r="O37" s="46">
        <v>17926.206560900002</v>
      </c>
      <c r="P37" s="46">
        <v>16328.110259999998</v>
      </c>
      <c r="Q37" s="46">
        <v>16180.809877799997</v>
      </c>
      <c r="R37" s="46">
        <v>15853.106098899996</v>
      </c>
      <c r="S37" s="46">
        <v>19993.133607399999</v>
      </c>
      <c r="T37" s="46">
        <v>14168.9635984</v>
      </c>
      <c r="U37" s="46">
        <v>10210.4043434</v>
      </c>
      <c r="V37" s="46">
        <v>10696.007239299999</v>
      </c>
      <c r="W37" s="46">
        <v>7166.7629694000007</v>
      </c>
      <c r="X37" s="46">
        <v>1975.1257680000003</v>
      </c>
      <c r="Y37" s="334">
        <v>1975.1257680000003</v>
      </c>
      <c r="Z37" s="338">
        <v>10005.528364883332</v>
      </c>
      <c r="AA37" s="333">
        <v>17249.860535</v>
      </c>
      <c r="AB37" s="333">
        <v>7698.7316144166662</v>
      </c>
      <c r="AC37" s="333">
        <v>11651.373504766667</v>
      </c>
      <c r="AD37" s="339">
        <v>8819.1109320708329</v>
      </c>
    </row>
    <row r="38" spans="1:30" x14ac:dyDescent="0.2">
      <c r="A38" s="356" t="s">
        <v>224</v>
      </c>
      <c r="B38" s="46">
        <v>451.82516610000005</v>
      </c>
      <c r="C38" s="46">
        <v>451.82516610000005</v>
      </c>
      <c r="D38" s="46">
        <v>451.82516610000005</v>
      </c>
      <c r="E38" s="46">
        <v>451.82516610000005</v>
      </c>
      <c r="F38" s="46">
        <v>0</v>
      </c>
      <c r="G38" s="46">
        <v>0</v>
      </c>
      <c r="H38" s="46">
        <v>1642.7435696</v>
      </c>
      <c r="I38" s="46">
        <v>1642.7435696</v>
      </c>
      <c r="J38" s="46">
        <v>13470.130341</v>
      </c>
      <c r="K38" s="46">
        <v>13995.418168000004</v>
      </c>
      <c r="L38" s="46">
        <v>23094.835905000004</v>
      </c>
      <c r="M38" s="46">
        <v>23578.730046700002</v>
      </c>
      <c r="N38" s="46">
        <v>23443.250624100001</v>
      </c>
      <c r="O38" s="46">
        <v>22357.942541099997</v>
      </c>
      <c r="P38" s="46">
        <v>15436.565461199998</v>
      </c>
      <c r="Q38" s="46">
        <v>14213.099421099998</v>
      </c>
      <c r="R38" s="46">
        <v>21322.378482899996</v>
      </c>
      <c r="S38" s="46">
        <v>21090.261338599998</v>
      </c>
      <c r="T38" s="46">
        <v>19932.746260199994</v>
      </c>
      <c r="U38" s="46">
        <v>9949.8062138999994</v>
      </c>
      <c r="V38" s="46">
        <v>5159.6665807999989</v>
      </c>
      <c r="W38" s="46">
        <v>4743.2944580000003</v>
      </c>
      <c r="X38" s="46">
        <v>1326.8745199999998</v>
      </c>
      <c r="Y38" s="334">
        <v>0</v>
      </c>
      <c r="Z38" s="338">
        <v>12904.100266650001</v>
      </c>
      <c r="AA38" s="333">
        <v>19643.916311499997</v>
      </c>
      <c r="AB38" s="333">
        <v>6852.064672149997</v>
      </c>
      <c r="AC38" s="333">
        <v>13133.360416766667</v>
      </c>
      <c r="AD38" s="339">
        <v>9925.3245069250006</v>
      </c>
    </row>
    <row r="39" spans="1:30" x14ac:dyDescent="0.2">
      <c r="A39" s="356" t="s">
        <v>225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687.62537729999997</v>
      </c>
      <c r="J39" s="46">
        <v>6172.5178466999996</v>
      </c>
      <c r="K39" s="46">
        <v>8189.4097376000009</v>
      </c>
      <c r="L39" s="46">
        <v>9042.636739800002</v>
      </c>
      <c r="M39" s="46">
        <v>13906.856047499998</v>
      </c>
      <c r="N39" s="46">
        <v>14169.6251997</v>
      </c>
      <c r="O39" s="46">
        <v>10990.210649499999</v>
      </c>
      <c r="P39" s="46">
        <v>8248.4699479999999</v>
      </c>
      <c r="Q39" s="46">
        <v>6256.8985683000001</v>
      </c>
      <c r="R39" s="46">
        <v>11228.705787699997</v>
      </c>
      <c r="S39" s="46">
        <v>9627.1867327999989</v>
      </c>
      <c r="T39" s="46">
        <v>4039.7604873</v>
      </c>
      <c r="U39" s="46">
        <v>772.00544319999995</v>
      </c>
      <c r="V39" s="46">
        <v>0</v>
      </c>
      <c r="W39" s="46">
        <v>0</v>
      </c>
      <c r="X39" s="46">
        <v>1321.2295987</v>
      </c>
      <c r="Y39" s="334">
        <v>0</v>
      </c>
      <c r="Z39" s="338">
        <v>6333.174291483333</v>
      </c>
      <c r="AA39" s="333">
        <v>10086.849480999997</v>
      </c>
      <c r="AB39" s="333">
        <v>1022.1659215333333</v>
      </c>
      <c r="AC39" s="333">
        <v>5814.0632313388878</v>
      </c>
      <c r="AD39" s="339">
        <v>4360.5474235041656</v>
      </c>
    </row>
    <row r="40" spans="1:30" x14ac:dyDescent="0.2">
      <c r="A40" s="356" t="s">
        <v>226</v>
      </c>
      <c r="B40" s="46">
        <v>1754.9902298</v>
      </c>
      <c r="C40" s="46">
        <v>2091.1033611999997</v>
      </c>
      <c r="D40" s="46">
        <v>917.93869089999998</v>
      </c>
      <c r="E40" s="46">
        <v>1499.7642504</v>
      </c>
      <c r="F40" s="46">
        <v>5154.1803389000006</v>
      </c>
      <c r="G40" s="46">
        <v>1619.8904574999999</v>
      </c>
      <c r="H40" s="46">
        <v>5179.0097308000004</v>
      </c>
      <c r="I40" s="46">
        <v>12391.757596899999</v>
      </c>
      <c r="J40" s="46">
        <v>21622.187472400001</v>
      </c>
      <c r="K40" s="46">
        <v>31221.24926510001</v>
      </c>
      <c r="L40" s="46">
        <v>37142.971041600009</v>
      </c>
      <c r="M40" s="46">
        <v>45956.429484500026</v>
      </c>
      <c r="N40" s="46">
        <v>39191.672250900017</v>
      </c>
      <c r="O40" s="46">
        <v>37204.376690900011</v>
      </c>
      <c r="P40" s="46">
        <v>39165.185905100014</v>
      </c>
      <c r="Q40" s="46">
        <v>49687.757215900019</v>
      </c>
      <c r="R40" s="46">
        <v>47322.270944100012</v>
      </c>
      <c r="S40" s="46">
        <v>36769.746601600011</v>
      </c>
      <c r="T40" s="46">
        <v>37004.707516800016</v>
      </c>
      <c r="U40" s="46">
        <v>24844.453329</v>
      </c>
      <c r="V40" s="46">
        <v>15519.991483600001</v>
      </c>
      <c r="W40" s="46">
        <v>8571.7339821999994</v>
      </c>
      <c r="X40" s="46">
        <v>6347.3032057999999</v>
      </c>
      <c r="Y40" s="334">
        <v>3093.3440897</v>
      </c>
      <c r="Z40" s="338">
        <v>25585.600765216674</v>
      </c>
      <c r="AA40" s="333">
        <v>41556.834934750026</v>
      </c>
      <c r="AB40" s="333">
        <v>15896.922267850001</v>
      </c>
      <c r="AC40" s="333">
        <v>27679.78598927223</v>
      </c>
      <c r="AD40" s="339">
        <v>21303.083963983343</v>
      </c>
    </row>
    <row r="41" spans="1:30" x14ac:dyDescent="0.2">
      <c r="A41" s="356" t="s">
        <v>227</v>
      </c>
      <c r="B41" s="46">
        <v>0</v>
      </c>
      <c r="C41" s="46">
        <v>0</v>
      </c>
      <c r="D41" s="46">
        <v>0</v>
      </c>
      <c r="E41" s="46">
        <v>248.16212329999996</v>
      </c>
      <c r="F41" s="46">
        <v>634.52416849999997</v>
      </c>
      <c r="G41" s="46">
        <v>634.52416849999997</v>
      </c>
      <c r="H41" s="46">
        <v>1991.5818709</v>
      </c>
      <c r="I41" s="46">
        <v>4304.152497</v>
      </c>
      <c r="J41" s="46">
        <v>9516.2101634999999</v>
      </c>
      <c r="K41" s="46">
        <v>10733.761133899998</v>
      </c>
      <c r="L41" s="46">
        <v>16511.262351099998</v>
      </c>
      <c r="M41" s="46">
        <v>17638.171976300004</v>
      </c>
      <c r="N41" s="46">
        <v>15855.791190400003</v>
      </c>
      <c r="O41" s="46">
        <v>15390.8612041</v>
      </c>
      <c r="P41" s="46">
        <v>12779.3425226</v>
      </c>
      <c r="Q41" s="46">
        <v>11006.958538899997</v>
      </c>
      <c r="R41" s="46">
        <v>11640.541777900002</v>
      </c>
      <c r="S41" s="46">
        <v>9562.4284894000011</v>
      </c>
      <c r="T41" s="46">
        <v>7152.317242699999</v>
      </c>
      <c r="U41" s="46">
        <v>7975.2489377999991</v>
      </c>
      <c r="V41" s="46">
        <v>3185.7427108999996</v>
      </c>
      <c r="W41" s="46">
        <v>472.38857380000007</v>
      </c>
      <c r="X41" s="46">
        <v>266.35124130000003</v>
      </c>
      <c r="Y41" s="334">
        <v>0</v>
      </c>
      <c r="Z41" s="338">
        <v>10115.856665449999</v>
      </c>
      <c r="AA41" s="333">
        <v>12705.987287216667</v>
      </c>
      <c r="AB41" s="333">
        <v>3175.3414510833327</v>
      </c>
      <c r="AC41" s="333">
        <v>8665.728467916666</v>
      </c>
      <c r="AD41" s="339">
        <v>6562.5134534499994</v>
      </c>
    </row>
    <row r="42" spans="1:30" x14ac:dyDescent="0.2">
      <c r="A42" s="356" t="s">
        <v>228</v>
      </c>
      <c r="B42" s="46">
        <v>0</v>
      </c>
      <c r="C42" s="46">
        <v>0</v>
      </c>
      <c r="D42" s="46">
        <v>0</v>
      </c>
      <c r="E42" s="46">
        <v>0</v>
      </c>
      <c r="F42" s="46">
        <v>0</v>
      </c>
      <c r="G42" s="46">
        <v>1713.8398092</v>
      </c>
      <c r="H42" s="46">
        <v>2179.2720617</v>
      </c>
      <c r="I42" s="46">
        <v>2179.2720617</v>
      </c>
      <c r="J42" s="46">
        <v>3059.2837532000003</v>
      </c>
      <c r="K42" s="46">
        <v>361.11628380000002</v>
      </c>
      <c r="L42" s="46">
        <v>568.08733310000002</v>
      </c>
      <c r="M42" s="46">
        <v>1380.9815726000002</v>
      </c>
      <c r="N42" s="46">
        <v>1921.2429647999995</v>
      </c>
      <c r="O42" s="46">
        <v>736.1091467</v>
      </c>
      <c r="P42" s="46">
        <v>2089.2647784000001</v>
      </c>
      <c r="Q42" s="46">
        <v>1293.5256180000001</v>
      </c>
      <c r="R42" s="46">
        <v>884.65273609999997</v>
      </c>
      <c r="S42" s="46">
        <v>2152.7994856</v>
      </c>
      <c r="T42" s="46">
        <v>1059.3358059999998</v>
      </c>
      <c r="U42" s="46">
        <v>408.87288189999998</v>
      </c>
      <c r="V42" s="46">
        <v>408.87288189999998</v>
      </c>
      <c r="W42" s="46">
        <v>1171.7168847</v>
      </c>
      <c r="X42" s="46">
        <v>1171.7168847</v>
      </c>
      <c r="Y42" s="334">
        <v>2670.7021635000001</v>
      </c>
      <c r="Z42" s="338">
        <v>1621.3355110166667</v>
      </c>
      <c r="AA42" s="333">
        <v>1512.9324549333332</v>
      </c>
      <c r="AB42" s="333">
        <v>1148.5362504499999</v>
      </c>
      <c r="AC42" s="333">
        <v>1427.6014054666666</v>
      </c>
      <c r="AD42" s="339">
        <v>1142.11104615</v>
      </c>
    </row>
    <row r="43" spans="1:30" x14ac:dyDescent="0.2">
      <c r="A43" s="356" t="s">
        <v>229</v>
      </c>
      <c r="B43" s="46">
        <v>756.71583059999989</v>
      </c>
      <c r="C43" s="46">
        <v>0</v>
      </c>
      <c r="D43" s="46">
        <v>0</v>
      </c>
      <c r="E43" s="46">
        <v>1810.3752417000001</v>
      </c>
      <c r="F43" s="46">
        <v>1810.3752417000001</v>
      </c>
      <c r="G43" s="46">
        <v>578.29133649999994</v>
      </c>
      <c r="H43" s="46">
        <v>3807.1384540000004</v>
      </c>
      <c r="I43" s="46">
        <v>5055.5132256999996</v>
      </c>
      <c r="J43" s="46">
        <v>11103.263164999998</v>
      </c>
      <c r="K43" s="46">
        <v>18689.921988999999</v>
      </c>
      <c r="L43" s="46">
        <v>27447.432173700006</v>
      </c>
      <c r="M43" s="46">
        <v>29678.250779499991</v>
      </c>
      <c r="N43" s="46">
        <v>30199.525722499988</v>
      </c>
      <c r="O43" s="46">
        <v>29045.380942099997</v>
      </c>
      <c r="P43" s="46">
        <v>25044.410355400003</v>
      </c>
      <c r="Q43" s="46">
        <v>22993.958427100006</v>
      </c>
      <c r="R43" s="46">
        <v>21216.955692599997</v>
      </c>
      <c r="S43" s="46">
        <v>19184.970899100001</v>
      </c>
      <c r="T43" s="46">
        <v>18648.281760500002</v>
      </c>
      <c r="U43" s="46">
        <v>12903.718977100001</v>
      </c>
      <c r="V43" s="46">
        <v>8436.3955350999986</v>
      </c>
      <c r="W43" s="46">
        <v>6130.4343649999992</v>
      </c>
      <c r="X43" s="46">
        <v>3179.5725739</v>
      </c>
      <c r="Y43" s="334">
        <v>1802.2937391999997</v>
      </c>
      <c r="Z43" s="338">
        <v>15963.586631149999</v>
      </c>
      <c r="AA43" s="333">
        <v>24614.200339799994</v>
      </c>
      <c r="AB43" s="333">
        <v>8516.7828251333322</v>
      </c>
      <c r="AC43" s="333">
        <v>16364.856598694441</v>
      </c>
      <c r="AD43" s="339">
        <v>12480.132351124999</v>
      </c>
    </row>
    <row r="44" spans="1:30" x14ac:dyDescent="0.2">
      <c r="A44" s="356" t="s">
        <v>230</v>
      </c>
      <c r="B44" s="46">
        <v>248.16212329999996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248.16212329999996</v>
      </c>
      <c r="J44" s="46">
        <v>903.69491980000009</v>
      </c>
      <c r="K44" s="46">
        <v>903.69491980000009</v>
      </c>
      <c r="L44" s="46">
        <v>2319.7570981000003</v>
      </c>
      <c r="M44" s="46">
        <v>3293.4020939000006</v>
      </c>
      <c r="N44" s="46">
        <v>3820.2865503999992</v>
      </c>
      <c r="O44" s="46">
        <v>2404.2243721</v>
      </c>
      <c r="P44" s="46">
        <v>2408.5939568999997</v>
      </c>
      <c r="Q44" s="46">
        <v>1545.4383452999998</v>
      </c>
      <c r="R44" s="46">
        <v>1740.8749759000002</v>
      </c>
      <c r="S44" s="46">
        <v>2684.5380891999998</v>
      </c>
      <c r="T44" s="46">
        <v>1191.8252365999999</v>
      </c>
      <c r="U44" s="46">
        <v>338.49266670000003</v>
      </c>
      <c r="V44" s="46">
        <v>0</v>
      </c>
      <c r="W44" s="46">
        <v>0</v>
      </c>
      <c r="X44" s="46">
        <v>248.16212329999996</v>
      </c>
      <c r="Y44" s="334">
        <v>0</v>
      </c>
      <c r="Z44" s="338">
        <v>1278.1185258166668</v>
      </c>
      <c r="AA44" s="333">
        <v>2433.9927149666664</v>
      </c>
      <c r="AB44" s="333">
        <v>296.41333776666664</v>
      </c>
      <c r="AC44" s="333">
        <v>1336.1748595166666</v>
      </c>
      <c r="AD44" s="339">
        <v>1012.4712331083333</v>
      </c>
    </row>
    <row r="45" spans="1:30" x14ac:dyDescent="0.2">
      <c r="A45" s="356" t="s">
        <v>231</v>
      </c>
      <c r="B45" s="46">
        <v>0</v>
      </c>
      <c r="C45" s="46">
        <v>0</v>
      </c>
      <c r="D45" s="46">
        <v>0</v>
      </c>
      <c r="E45" s="46">
        <v>0</v>
      </c>
      <c r="F45" s="46">
        <v>0</v>
      </c>
      <c r="G45" s="46">
        <v>0</v>
      </c>
      <c r="H45" s="46">
        <v>465.4322525</v>
      </c>
      <c r="I45" s="46">
        <v>2926.3281199000003</v>
      </c>
      <c r="J45" s="46">
        <v>3192.6793612000001</v>
      </c>
      <c r="K45" s="46">
        <v>8484.8701247000008</v>
      </c>
      <c r="L45" s="46">
        <v>9987.7168208000021</v>
      </c>
      <c r="M45" s="46">
        <v>9523.8431671999988</v>
      </c>
      <c r="N45" s="46">
        <v>8897.5985226000012</v>
      </c>
      <c r="O45" s="46">
        <v>8184.7227940000002</v>
      </c>
      <c r="P45" s="46">
        <v>5224.0635334999997</v>
      </c>
      <c r="Q45" s="46">
        <v>5289.2617516000009</v>
      </c>
      <c r="R45" s="46">
        <v>4288.9802546999999</v>
      </c>
      <c r="S45" s="46">
        <v>3320.2051428000004</v>
      </c>
      <c r="T45" s="46">
        <v>5663.8192296999996</v>
      </c>
      <c r="U45" s="46">
        <v>7952.0850239000001</v>
      </c>
      <c r="V45" s="46">
        <v>8863.2018120000012</v>
      </c>
      <c r="W45" s="46">
        <v>4444.1680521999997</v>
      </c>
      <c r="X45" s="46">
        <v>2939.2395086000006</v>
      </c>
      <c r="Y45" s="334">
        <v>2291.6603531000001</v>
      </c>
      <c r="Z45" s="338">
        <v>5763.4783077166667</v>
      </c>
      <c r="AA45" s="333">
        <v>5867.4719998666678</v>
      </c>
      <c r="AB45" s="333">
        <v>5359.0289965833335</v>
      </c>
      <c r="AC45" s="333">
        <v>5663.326434722223</v>
      </c>
      <c r="AD45" s="339">
        <v>4247.4948260416668</v>
      </c>
    </row>
    <row r="46" spans="1:30" x14ac:dyDescent="0.2">
      <c r="A46" s="356" t="s">
        <v>232</v>
      </c>
      <c r="B46" s="46">
        <v>408.87288189999998</v>
      </c>
      <c r="C46" s="46">
        <v>408.87288189999998</v>
      </c>
      <c r="D46" s="46">
        <v>408.87288189999998</v>
      </c>
      <c r="E46" s="46">
        <v>0</v>
      </c>
      <c r="F46" s="46">
        <v>0</v>
      </c>
      <c r="G46" s="46">
        <v>1438.8425076999997</v>
      </c>
      <c r="H46" s="46">
        <v>4038.1297614</v>
      </c>
      <c r="I46" s="46">
        <v>11351.637079400001</v>
      </c>
      <c r="J46" s="46">
        <v>18357.588312399999</v>
      </c>
      <c r="K46" s="46">
        <v>16767.854809299999</v>
      </c>
      <c r="L46" s="46">
        <v>16156.074250999996</v>
      </c>
      <c r="M46" s="46">
        <v>15163.494606300001</v>
      </c>
      <c r="N46" s="46">
        <v>11234.620201699998</v>
      </c>
      <c r="O46" s="46">
        <v>6312.9287890000005</v>
      </c>
      <c r="P46" s="46">
        <v>6729.1068245999995</v>
      </c>
      <c r="Q46" s="46">
        <v>7281.6494778000006</v>
      </c>
      <c r="R46" s="46">
        <v>6380.2226243000005</v>
      </c>
      <c r="S46" s="46">
        <v>3175.9517985000007</v>
      </c>
      <c r="T46" s="46">
        <v>3770.5844904000005</v>
      </c>
      <c r="U46" s="46">
        <v>2667.2584271000001</v>
      </c>
      <c r="V46" s="46">
        <v>792.15313710000009</v>
      </c>
      <c r="W46" s="46">
        <v>418.08546690000003</v>
      </c>
      <c r="X46" s="46">
        <v>418.08546690000003</v>
      </c>
      <c r="Y46" s="334">
        <v>1038.7455146</v>
      </c>
      <c r="Z46" s="338">
        <v>13639.1298033</v>
      </c>
      <c r="AA46" s="333">
        <v>6852.4132859833326</v>
      </c>
      <c r="AB46" s="333">
        <v>1517.4854171666666</v>
      </c>
      <c r="AC46" s="333">
        <v>7336.3428354833331</v>
      </c>
      <c r="AD46" s="339">
        <v>5613.3180080041666</v>
      </c>
    </row>
    <row r="47" spans="1:30" x14ac:dyDescent="0.2">
      <c r="A47" s="356" t="s">
        <v>233</v>
      </c>
      <c r="B47" s="46">
        <v>0</v>
      </c>
      <c r="C47" s="46">
        <v>0</v>
      </c>
      <c r="D47" s="46">
        <v>0</v>
      </c>
      <c r="E47" s="46">
        <v>1166.5125938000001</v>
      </c>
      <c r="F47" s="46">
        <v>0</v>
      </c>
      <c r="G47" s="46">
        <v>172.91595839999999</v>
      </c>
      <c r="H47" s="46">
        <v>0</v>
      </c>
      <c r="I47" s="46">
        <v>0</v>
      </c>
      <c r="J47" s="46">
        <v>502.48258099999993</v>
      </c>
      <c r="K47" s="46">
        <v>502.48258099999993</v>
      </c>
      <c r="L47" s="46">
        <v>1977.6285748999999</v>
      </c>
      <c r="M47" s="46">
        <v>3097.7490823000003</v>
      </c>
      <c r="N47" s="46">
        <v>1296.7123199999999</v>
      </c>
      <c r="O47" s="46">
        <v>346.12763749999999</v>
      </c>
      <c r="P47" s="46">
        <v>0</v>
      </c>
      <c r="Q47" s="46">
        <v>0</v>
      </c>
      <c r="R47" s="46">
        <v>0</v>
      </c>
      <c r="S47" s="46">
        <v>0</v>
      </c>
      <c r="T47" s="46">
        <v>0</v>
      </c>
      <c r="U47" s="46">
        <v>0</v>
      </c>
      <c r="V47" s="46">
        <v>0</v>
      </c>
      <c r="W47" s="46">
        <v>1161.6092692</v>
      </c>
      <c r="X47" s="46">
        <v>1161.6092692</v>
      </c>
      <c r="Y47" s="334">
        <v>1161.6092692</v>
      </c>
      <c r="Z47" s="338">
        <v>1013.3904698666666</v>
      </c>
      <c r="AA47" s="333">
        <v>273.80665958333333</v>
      </c>
      <c r="AB47" s="333">
        <v>580.80463459999999</v>
      </c>
      <c r="AC47" s="333">
        <v>622.66725468333334</v>
      </c>
      <c r="AD47" s="339">
        <v>522.80996402083338</v>
      </c>
    </row>
    <row r="48" spans="1:30" x14ac:dyDescent="0.2">
      <c r="A48" s="356" t="s">
        <v>234</v>
      </c>
      <c r="B48" s="46">
        <v>5169.6240409999991</v>
      </c>
      <c r="C48" s="46">
        <v>3724.2376472999995</v>
      </c>
      <c r="D48" s="46">
        <v>0</v>
      </c>
      <c r="E48" s="46">
        <v>611.11830129999998</v>
      </c>
      <c r="F48" s="46">
        <v>0</v>
      </c>
      <c r="G48" s="46">
        <v>1205.2120078</v>
      </c>
      <c r="H48" s="46">
        <v>6602.9271951000001</v>
      </c>
      <c r="I48" s="46">
        <v>17715.591786699999</v>
      </c>
      <c r="J48" s="46">
        <v>37433.181894499998</v>
      </c>
      <c r="K48" s="46">
        <v>50009.092836400006</v>
      </c>
      <c r="L48" s="46">
        <v>37332.343102900006</v>
      </c>
      <c r="M48" s="46">
        <v>43335.533637300003</v>
      </c>
      <c r="N48" s="46">
        <v>35133.331848400005</v>
      </c>
      <c r="O48" s="46">
        <v>34870.200094099993</v>
      </c>
      <c r="P48" s="46">
        <v>28995.069081099999</v>
      </c>
      <c r="Q48" s="46">
        <v>35737.126636399997</v>
      </c>
      <c r="R48" s="46">
        <v>27519.209685600006</v>
      </c>
      <c r="S48" s="46">
        <v>17143.051594899996</v>
      </c>
      <c r="T48" s="46">
        <v>19846.854150099996</v>
      </c>
      <c r="U48" s="46">
        <v>13791.978718900002</v>
      </c>
      <c r="V48" s="46">
        <v>7551.4392099000006</v>
      </c>
      <c r="W48" s="46">
        <v>3449.4554153999998</v>
      </c>
      <c r="X48" s="46">
        <v>3038.8501741</v>
      </c>
      <c r="Y48" s="334">
        <v>1856.1942463</v>
      </c>
      <c r="Z48" s="338">
        <v>32071.445075483334</v>
      </c>
      <c r="AA48" s="333">
        <v>29899.664823416668</v>
      </c>
      <c r="AB48" s="333">
        <v>8255.7953191166671</v>
      </c>
      <c r="AC48" s="333">
        <v>23408.968406005559</v>
      </c>
      <c r="AD48" s="339">
        <v>18002.984304395835</v>
      </c>
    </row>
    <row r="49" spans="1:30" x14ac:dyDescent="0.2">
      <c r="A49" s="356" t="s">
        <v>235</v>
      </c>
      <c r="B49" s="46">
        <v>4648.3563107</v>
      </c>
      <c r="C49" s="46">
        <v>4220.7776192000001</v>
      </c>
      <c r="D49" s="46">
        <v>3395.7804691000001</v>
      </c>
      <c r="E49" s="46">
        <v>3395.7804691000001</v>
      </c>
      <c r="F49" s="46">
        <v>4287.7613084000004</v>
      </c>
      <c r="G49" s="46">
        <v>4050.2490644999993</v>
      </c>
      <c r="H49" s="46">
        <v>3215.1646255999999</v>
      </c>
      <c r="I49" s="46">
        <v>17537.7607011</v>
      </c>
      <c r="J49" s="46">
        <v>21927.8269463</v>
      </c>
      <c r="K49" s="46">
        <v>43646.187904800005</v>
      </c>
      <c r="L49" s="46">
        <v>50686.49191650001</v>
      </c>
      <c r="M49" s="46">
        <v>53372.759086600003</v>
      </c>
      <c r="N49" s="46">
        <v>53189.660762899992</v>
      </c>
      <c r="O49" s="46">
        <v>51573.770731099998</v>
      </c>
      <c r="P49" s="46">
        <v>56853.580567199999</v>
      </c>
      <c r="Q49" s="46">
        <v>54204.079807499998</v>
      </c>
      <c r="R49" s="46">
        <v>52853.04929949998</v>
      </c>
      <c r="S49" s="46">
        <v>51231.404844499993</v>
      </c>
      <c r="T49" s="46">
        <v>43942.588565699989</v>
      </c>
      <c r="U49" s="46">
        <v>30572.283304100005</v>
      </c>
      <c r="V49" s="46">
        <v>23747.818684200003</v>
      </c>
      <c r="W49" s="46">
        <v>17510.943226800002</v>
      </c>
      <c r="X49" s="46">
        <v>12021.611668399999</v>
      </c>
      <c r="Y49" s="334">
        <v>6019.3319013000009</v>
      </c>
      <c r="Z49" s="338">
        <v>31731.031863483338</v>
      </c>
      <c r="AA49" s="333">
        <v>53317.591002116656</v>
      </c>
      <c r="AB49" s="333">
        <v>22302.429558416665</v>
      </c>
      <c r="AC49" s="333">
        <v>35783.684141338883</v>
      </c>
      <c r="AD49" s="339">
        <v>27837.709157712499</v>
      </c>
    </row>
    <row r="50" spans="1:30" x14ac:dyDescent="0.2">
      <c r="A50" s="356" t="s">
        <v>236</v>
      </c>
      <c r="B50" s="46">
        <v>248.16212329999996</v>
      </c>
      <c r="C50" s="46">
        <v>0</v>
      </c>
      <c r="D50" s="46">
        <v>248.16212329999996</v>
      </c>
      <c r="E50" s="46">
        <v>0</v>
      </c>
      <c r="F50" s="46">
        <v>0</v>
      </c>
      <c r="G50" s="46">
        <v>1886.0548243000001</v>
      </c>
      <c r="H50" s="46">
        <v>1693.8973493999997</v>
      </c>
      <c r="I50" s="46">
        <v>2513.8528222</v>
      </c>
      <c r="J50" s="46">
        <v>2513.8528222</v>
      </c>
      <c r="K50" s="46">
        <v>4156.5616396999994</v>
      </c>
      <c r="L50" s="46">
        <v>4156.5616396999994</v>
      </c>
      <c r="M50" s="46">
        <v>2844.6783887999995</v>
      </c>
      <c r="N50" s="46">
        <v>2060.9483739000002</v>
      </c>
      <c r="O50" s="46">
        <v>1226.2619448999999</v>
      </c>
      <c r="P50" s="46">
        <v>1147.1386259000001</v>
      </c>
      <c r="Q50" s="46">
        <v>819.95547280000005</v>
      </c>
      <c r="R50" s="46">
        <v>2502.8954195000001</v>
      </c>
      <c r="S50" s="46">
        <v>2254.7332962</v>
      </c>
      <c r="T50" s="46">
        <v>1222.2562736</v>
      </c>
      <c r="U50" s="46">
        <v>0</v>
      </c>
      <c r="V50" s="46">
        <v>0</v>
      </c>
      <c r="W50" s="46">
        <v>496.32424659999992</v>
      </c>
      <c r="X50" s="46">
        <v>0</v>
      </c>
      <c r="Y50" s="334">
        <v>248.16212329999996</v>
      </c>
      <c r="Z50" s="338">
        <v>2979.9007769999998</v>
      </c>
      <c r="AA50" s="333">
        <v>1668.6555222000004</v>
      </c>
      <c r="AB50" s="333">
        <v>327.79044058333329</v>
      </c>
      <c r="AC50" s="333">
        <v>1658.7822465944444</v>
      </c>
      <c r="AD50" s="339">
        <v>1343.3524795666663</v>
      </c>
    </row>
    <row r="51" spans="1:30" x14ac:dyDescent="0.2">
      <c r="A51" s="356" t="s">
        <v>237</v>
      </c>
      <c r="B51" s="46">
        <v>178.78185059999998</v>
      </c>
      <c r="C51" s="46">
        <v>384.80475770000004</v>
      </c>
      <c r="D51" s="46">
        <v>384.80475770000004</v>
      </c>
      <c r="E51" s="46">
        <v>0</v>
      </c>
      <c r="F51" s="46">
        <v>0</v>
      </c>
      <c r="G51" s="46">
        <v>139.33297149999999</v>
      </c>
      <c r="H51" s="46">
        <v>1139.3410415000001</v>
      </c>
      <c r="I51" s="46">
        <v>8216.2527842</v>
      </c>
      <c r="J51" s="46">
        <v>9253.4672393000001</v>
      </c>
      <c r="K51" s="46">
        <v>18881.491301000002</v>
      </c>
      <c r="L51" s="46">
        <v>26021.939062300004</v>
      </c>
      <c r="M51" s="46">
        <v>25290.352934200004</v>
      </c>
      <c r="N51" s="46">
        <v>20568.009402600004</v>
      </c>
      <c r="O51" s="46">
        <v>20034.608599500007</v>
      </c>
      <c r="P51" s="46">
        <v>27818.64558180001</v>
      </c>
      <c r="Q51" s="46">
        <v>38124.229370100009</v>
      </c>
      <c r="R51" s="46">
        <v>36697.425514400005</v>
      </c>
      <c r="S51" s="46">
        <v>31409.913826100008</v>
      </c>
      <c r="T51" s="46">
        <v>18079.977390700002</v>
      </c>
      <c r="U51" s="46">
        <v>11258.787336599999</v>
      </c>
      <c r="V51" s="46">
        <v>6637.2681711999994</v>
      </c>
      <c r="W51" s="46">
        <v>5398.7984037000006</v>
      </c>
      <c r="X51" s="46">
        <v>2307.9492525000001</v>
      </c>
      <c r="Y51" s="334">
        <v>1364.0743481000002</v>
      </c>
      <c r="Z51" s="338">
        <v>14800.474060416671</v>
      </c>
      <c r="AA51" s="333">
        <v>29108.805382416675</v>
      </c>
      <c r="AB51" s="333">
        <v>7507.8091504666672</v>
      </c>
      <c r="AC51" s="333">
        <v>17139.029531100001</v>
      </c>
      <c r="AD51" s="339">
        <v>12899.593995720834</v>
      </c>
    </row>
    <row r="52" spans="1:30" x14ac:dyDescent="0.2">
      <c r="A52" s="356" t="s">
        <v>238</v>
      </c>
      <c r="B52" s="46">
        <v>1498.9852787999998</v>
      </c>
      <c r="C52" s="46">
        <v>0</v>
      </c>
      <c r="D52" s="46">
        <v>0</v>
      </c>
      <c r="E52" s="46">
        <v>0</v>
      </c>
      <c r="F52" s="46">
        <v>0</v>
      </c>
      <c r="G52" s="46">
        <v>1060.9678432999999</v>
      </c>
      <c r="H52" s="46">
        <v>2987.6570523000005</v>
      </c>
      <c r="I52" s="46">
        <v>4295.718227899999</v>
      </c>
      <c r="J52" s="46">
        <v>6849.7241510000003</v>
      </c>
      <c r="K52" s="46">
        <v>7018.4095329999991</v>
      </c>
      <c r="L52" s="46">
        <v>5034.2075655999997</v>
      </c>
      <c r="M52" s="46">
        <v>6153.7169606000007</v>
      </c>
      <c r="N52" s="46">
        <v>4678.9578296999998</v>
      </c>
      <c r="O52" s="46">
        <v>3428.5143244999999</v>
      </c>
      <c r="P52" s="46">
        <v>2129.4952519000003</v>
      </c>
      <c r="Q52" s="46">
        <v>2902.2127852999997</v>
      </c>
      <c r="R52" s="46">
        <v>3229.1867701000001</v>
      </c>
      <c r="S52" s="46">
        <v>1992.1936390000001</v>
      </c>
      <c r="T52" s="46">
        <v>4552.9034389000008</v>
      </c>
      <c r="U52" s="46">
        <v>599.06850240000006</v>
      </c>
      <c r="V52" s="46">
        <v>0</v>
      </c>
      <c r="W52" s="46">
        <v>0</v>
      </c>
      <c r="X52" s="46">
        <v>0</v>
      </c>
      <c r="Y52" s="334">
        <v>0</v>
      </c>
      <c r="Z52" s="338">
        <v>5389.9055817333328</v>
      </c>
      <c r="AA52" s="333">
        <v>3060.0934334166664</v>
      </c>
      <c r="AB52" s="333">
        <v>858.66199021666671</v>
      </c>
      <c r="AC52" s="333">
        <v>3102.8870017888885</v>
      </c>
      <c r="AD52" s="339">
        <v>2433.8299647624999</v>
      </c>
    </row>
    <row r="53" spans="1:30" x14ac:dyDescent="0.2">
      <c r="A53" s="356" t="s">
        <v>239</v>
      </c>
      <c r="B53" s="46">
        <v>799.99268629999995</v>
      </c>
      <c r="C53" s="46">
        <v>1381.8182457999999</v>
      </c>
      <c r="D53" s="46">
        <v>0</v>
      </c>
      <c r="E53" s="46">
        <v>0</v>
      </c>
      <c r="F53" s="46">
        <v>0</v>
      </c>
      <c r="G53" s="46">
        <v>0</v>
      </c>
      <c r="H53" s="46">
        <v>6189.1064009999991</v>
      </c>
      <c r="I53" s="46">
        <v>8551.0538598999992</v>
      </c>
      <c r="J53" s="46">
        <v>20597.540819200003</v>
      </c>
      <c r="K53" s="46">
        <v>31990.624039900013</v>
      </c>
      <c r="L53" s="46">
        <v>38494.417263400013</v>
      </c>
      <c r="M53" s="46">
        <v>38402.86449520001</v>
      </c>
      <c r="N53" s="46">
        <v>33581.198806100001</v>
      </c>
      <c r="O53" s="46">
        <v>31246.396671500002</v>
      </c>
      <c r="P53" s="46">
        <v>28095.503104200008</v>
      </c>
      <c r="Q53" s="46">
        <v>30445.105043500007</v>
      </c>
      <c r="R53" s="46">
        <v>29460.008902900008</v>
      </c>
      <c r="S53" s="46">
        <v>20888.305082900002</v>
      </c>
      <c r="T53" s="46">
        <v>24616.5765966</v>
      </c>
      <c r="U53" s="46">
        <v>17389.080726100005</v>
      </c>
      <c r="V53" s="46">
        <v>7389.1613282999988</v>
      </c>
      <c r="W53" s="46">
        <v>7567.8422011000002</v>
      </c>
      <c r="X53" s="46">
        <v>1813.3986744000001</v>
      </c>
      <c r="Y53" s="334">
        <v>3681.6197701000001</v>
      </c>
      <c r="Z53" s="338">
        <v>24037.601146433339</v>
      </c>
      <c r="AA53" s="333">
        <v>28952.75293518334</v>
      </c>
      <c r="AB53" s="333">
        <v>10409.6132161</v>
      </c>
      <c r="AC53" s="333">
        <v>21133.322432572229</v>
      </c>
      <c r="AD53" s="339">
        <v>15940.900613266673</v>
      </c>
    </row>
    <row r="54" spans="1:30" x14ac:dyDescent="0.2">
      <c r="A54" s="356" t="s">
        <v>240</v>
      </c>
      <c r="B54" s="46">
        <v>1872.6903468999997</v>
      </c>
      <c r="C54" s="46">
        <v>614.99348829999997</v>
      </c>
      <c r="D54" s="46">
        <v>1872.6903468999997</v>
      </c>
      <c r="E54" s="46">
        <v>614.99348829999997</v>
      </c>
      <c r="F54" s="46">
        <v>614.99348829999997</v>
      </c>
      <c r="G54" s="46">
        <v>3742.5179075999999</v>
      </c>
      <c r="H54" s="46">
        <v>2352.2549015</v>
      </c>
      <c r="I54" s="46">
        <v>5063.2426172999994</v>
      </c>
      <c r="J54" s="46">
        <v>5713.2222904999999</v>
      </c>
      <c r="K54" s="46">
        <v>6161.6122442999995</v>
      </c>
      <c r="L54" s="46">
        <v>5214.1755775000001</v>
      </c>
      <c r="M54" s="46">
        <v>6471.8724360999995</v>
      </c>
      <c r="N54" s="46">
        <v>7943.3917533000003</v>
      </c>
      <c r="O54" s="46">
        <v>7928.8876693000011</v>
      </c>
      <c r="P54" s="46">
        <v>9679.6978116000009</v>
      </c>
      <c r="Q54" s="46">
        <v>10830.920137100002</v>
      </c>
      <c r="R54" s="46">
        <v>11672.6566525</v>
      </c>
      <c r="S54" s="46">
        <v>15104.621270399999</v>
      </c>
      <c r="T54" s="46">
        <v>12561.7438877</v>
      </c>
      <c r="U54" s="46">
        <v>4389.6065994999999</v>
      </c>
      <c r="V54" s="46">
        <v>11809.000943400002</v>
      </c>
      <c r="W54" s="46">
        <v>7110.8140555</v>
      </c>
      <c r="X54" s="46">
        <v>2550.4762900000001</v>
      </c>
      <c r="Y54" s="334">
        <v>0</v>
      </c>
      <c r="Z54" s="338">
        <v>5162.7300112000003</v>
      </c>
      <c r="AA54" s="333">
        <v>10526.695882366666</v>
      </c>
      <c r="AB54" s="333">
        <v>6403.6069626833332</v>
      </c>
      <c r="AC54" s="333">
        <v>7364.3442854166669</v>
      </c>
      <c r="AD54" s="339">
        <v>5912.1281751583338</v>
      </c>
    </row>
    <row r="55" spans="1:30" x14ac:dyDescent="0.2">
      <c r="A55" s="356" t="s">
        <v>241</v>
      </c>
      <c r="B55" s="46">
        <v>0</v>
      </c>
      <c r="C55" s="46">
        <v>0</v>
      </c>
      <c r="D55" s="46">
        <v>1166.5125938000001</v>
      </c>
      <c r="E55" s="46">
        <v>0</v>
      </c>
      <c r="F55" s="46">
        <v>2637.0267229000001</v>
      </c>
      <c r="G55" s="46">
        <v>1473.3251150000001</v>
      </c>
      <c r="H55" s="46">
        <v>2978.1644833999999</v>
      </c>
      <c r="I55" s="46">
        <v>6833.5972094999997</v>
      </c>
      <c r="J55" s="46">
        <v>12748.490526200001</v>
      </c>
      <c r="K55" s="46">
        <v>12454.9841251</v>
      </c>
      <c r="L55" s="46">
        <v>16849.7838686</v>
      </c>
      <c r="M55" s="46">
        <v>16658.746329299996</v>
      </c>
      <c r="N55" s="46">
        <v>17852.254747799998</v>
      </c>
      <c r="O55" s="46">
        <v>17590.687493699999</v>
      </c>
      <c r="P55" s="46">
        <v>13664.867339699998</v>
      </c>
      <c r="Q55" s="46">
        <v>15767.871655899999</v>
      </c>
      <c r="R55" s="46">
        <v>17962.898877199998</v>
      </c>
      <c r="S55" s="46">
        <v>20806.031125399997</v>
      </c>
      <c r="T55" s="46">
        <v>17983.2747547</v>
      </c>
      <c r="U55" s="46">
        <v>13878.857001800005</v>
      </c>
      <c r="V55" s="46">
        <v>6526.1768543999979</v>
      </c>
      <c r="W55" s="46">
        <v>6774.6910885999987</v>
      </c>
      <c r="X55" s="46">
        <v>1808.3924049000002</v>
      </c>
      <c r="Y55" s="334">
        <v>2083.6552649</v>
      </c>
      <c r="Z55" s="338">
        <v>11420.627757016666</v>
      </c>
      <c r="AA55" s="333">
        <v>17274.101873283329</v>
      </c>
      <c r="AB55" s="333">
        <v>8175.8412282166673</v>
      </c>
      <c r="AC55" s="333">
        <v>12290.190286172221</v>
      </c>
      <c r="AD55" s="339">
        <v>9437.5120659500008</v>
      </c>
    </row>
    <row r="56" spans="1:30" x14ac:dyDescent="0.2">
      <c r="A56" s="356" t="s">
        <v>242</v>
      </c>
      <c r="B56" s="46">
        <v>1097.1578934000001</v>
      </c>
      <c r="C56" s="46">
        <v>1465.8881656000001</v>
      </c>
      <c r="D56" s="46">
        <v>706.28463219999992</v>
      </c>
      <c r="E56" s="46">
        <v>1963.9814908000001</v>
      </c>
      <c r="F56" s="46">
        <v>0</v>
      </c>
      <c r="G56" s="46">
        <v>2139.7353188000002</v>
      </c>
      <c r="H56" s="46">
        <v>3498.2506423</v>
      </c>
      <c r="I56" s="46">
        <v>7112.410029300001</v>
      </c>
      <c r="J56" s="46">
        <v>12517.4520084</v>
      </c>
      <c r="K56" s="46">
        <v>16574.012841099997</v>
      </c>
      <c r="L56" s="46">
        <v>16640.499509699996</v>
      </c>
      <c r="M56" s="46">
        <v>7832.4210853000022</v>
      </c>
      <c r="N56" s="46">
        <v>6954.1299506000014</v>
      </c>
      <c r="O56" s="46">
        <v>3225.0047154999997</v>
      </c>
      <c r="P56" s="46">
        <v>3995.3525491</v>
      </c>
      <c r="Q56" s="46">
        <v>5875.4050956000001</v>
      </c>
      <c r="R56" s="46">
        <v>6175.8520812000015</v>
      </c>
      <c r="S56" s="46">
        <v>6583.8410795000009</v>
      </c>
      <c r="T56" s="46">
        <v>5877.8515123000006</v>
      </c>
      <c r="U56" s="46">
        <v>4010.8985404000005</v>
      </c>
      <c r="V56" s="46">
        <v>3507.1786534999997</v>
      </c>
      <c r="W56" s="46">
        <v>1935.5057512000003</v>
      </c>
      <c r="X56" s="46">
        <v>202.9863604</v>
      </c>
      <c r="Y56" s="334">
        <v>202.9863604</v>
      </c>
      <c r="Z56" s="338">
        <v>10695.84101935</v>
      </c>
      <c r="AA56" s="333">
        <v>5468.2642452500004</v>
      </c>
      <c r="AB56" s="333">
        <v>2622.9011963666662</v>
      </c>
      <c r="AC56" s="333">
        <v>6262.3354869888881</v>
      </c>
      <c r="AD56" s="339">
        <v>5003.9619277749989</v>
      </c>
    </row>
    <row r="57" spans="1:30" x14ac:dyDescent="0.2">
      <c r="A57" s="356" t="s">
        <v>243</v>
      </c>
      <c r="B57" s="46">
        <v>1528.8268414999998</v>
      </c>
      <c r="C57" s="46">
        <v>1528.8268414999998</v>
      </c>
      <c r="D57" s="46">
        <v>836.71057489999987</v>
      </c>
      <c r="E57" s="46">
        <v>0</v>
      </c>
      <c r="F57" s="46">
        <v>0</v>
      </c>
      <c r="G57" s="46">
        <v>483.29811039999998</v>
      </c>
      <c r="H57" s="46">
        <v>547.88456039999994</v>
      </c>
      <c r="I57" s="46">
        <v>4882.1113935999992</v>
      </c>
      <c r="J57" s="46">
        <v>3598.8205969000005</v>
      </c>
      <c r="K57" s="46">
        <v>4893.3691069000006</v>
      </c>
      <c r="L57" s="46">
        <v>4762.8146470000002</v>
      </c>
      <c r="M57" s="46">
        <v>3561.2437413000002</v>
      </c>
      <c r="N57" s="46">
        <v>2822.4645841999995</v>
      </c>
      <c r="O57" s="46">
        <v>4323.4818773000006</v>
      </c>
      <c r="P57" s="46">
        <v>3507.7510796000006</v>
      </c>
      <c r="Q57" s="46">
        <v>3170.3035987000003</v>
      </c>
      <c r="R57" s="46">
        <v>4079.2336273000001</v>
      </c>
      <c r="S57" s="46">
        <v>5515.6644704</v>
      </c>
      <c r="T57" s="46">
        <v>3726.4171941</v>
      </c>
      <c r="U57" s="46">
        <v>3105.7171487000005</v>
      </c>
      <c r="V57" s="46">
        <v>5001.0586521000005</v>
      </c>
      <c r="W57" s="46">
        <v>3096.7117648999993</v>
      </c>
      <c r="X57" s="46">
        <v>595.46018530000003</v>
      </c>
      <c r="Y57" s="334">
        <v>595.46018530000003</v>
      </c>
      <c r="Z57" s="338">
        <v>3707.7073410166668</v>
      </c>
      <c r="AA57" s="333">
        <v>3903.1498729166674</v>
      </c>
      <c r="AB57" s="333">
        <v>2686.8041883999999</v>
      </c>
      <c r="AC57" s="333">
        <v>3432.5538007777773</v>
      </c>
      <c r="AD57" s="339">
        <v>2756.8179492624995</v>
      </c>
    </row>
    <row r="58" spans="1:30" x14ac:dyDescent="0.2">
      <c r="A58" s="356" t="s">
        <v>60</v>
      </c>
      <c r="B58" s="46">
        <v>841.79552839999997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2630.8087197999998</v>
      </c>
      <c r="I58" s="46">
        <v>3935.5717243999998</v>
      </c>
      <c r="J58" s="46">
        <v>4827.1211131</v>
      </c>
      <c r="K58" s="46">
        <v>5521.4346304000001</v>
      </c>
      <c r="L58" s="46">
        <v>6488.5829506</v>
      </c>
      <c r="M58" s="46">
        <v>7395.8829089999999</v>
      </c>
      <c r="N58" s="46">
        <v>9671.7481048000009</v>
      </c>
      <c r="O58" s="46">
        <v>10951.158468900001</v>
      </c>
      <c r="P58" s="46">
        <v>10884.633769700002</v>
      </c>
      <c r="Q58" s="46">
        <v>12589.312794200003</v>
      </c>
      <c r="R58" s="46">
        <v>10545.384425200002</v>
      </c>
      <c r="S58" s="46">
        <v>8749.1650908000011</v>
      </c>
      <c r="T58" s="46">
        <v>3084.1157679000003</v>
      </c>
      <c r="U58" s="46">
        <v>181.40268349999999</v>
      </c>
      <c r="V58" s="46">
        <v>847.07129059999988</v>
      </c>
      <c r="W58" s="46">
        <v>417.50648380000001</v>
      </c>
      <c r="X58" s="46">
        <v>1011.1398889000001</v>
      </c>
      <c r="Y58" s="334">
        <v>593.6334051</v>
      </c>
      <c r="Z58" s="338">
        <v>5133.2336745499997</v>
      </c>
      <c r="AA58" s="333">
        <v>10565.233775600002</v>
      </c>
      <c r="AB58" s="333">
        <v>1022.4782532999999</v>
      </c>
      <c r="AC58" s="333">
        <v>5573.6485678166682</v>
      </c>
      <c r="AD58" s="339">
        <v>4215.3112395458338</v>
      </c>
    </row>
    <row r="59" spans="1:30" x14ac:dyDescent="0.2">
      <c r="A59" s="356" t="s">
        <v>244</v>
      </c>
      <c r="B59" s="46">
        <v>756.71583059999989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1132.8437102</v>
      </c>
      <c r="I59" s="46">
        <v>1835.5003543</v>
      </c>
      <c r="J59" s="46">
        <v>3952.7353275999999</v>
      </c>
      <c r="K59" s="46">
        <v>6332.6719159999993</v>
      </c>
      <c r="L59" s="46">
        <v>6030.1876704999995</v>
      </c>
      <c r="M59" s="46">
        <v>3651.1992242999995</v>
      </c>
      <c r="N59" s="46">
        <v>3668.2303760999994</v>
      </c>
      <c r="O59" s="46">
        <v>3046.8169290999999</v>
      </c>
      <c r="P59" s="46">
        <v>4795.0344336000007</v>
      </c>
      <c r="Q59" s="46">
        <v>4762.4815514000002</v>
      </c>
      <c r="R59" s="46">
        <v>5540.5017306999998</v>
      </c>
      <c r="S59" s="46">
        <v>4290.7513004000002</v>
      </c>
      <c r="T59" s="46">
        <v>3628.5585589999996</v>
      </c>
      <c r="U59" s="46">
        <v>1766.8800378999997</v>
      </c>
      <c r="V59" s="46">
        <v>1329.0193147</v>
      </c>
      <c r="W59" s="46">
        <v>444.11282270000004</v>
      </c>
      <c r="X59" s="46">
        <v>0</v>
      </c>
      <c r="Y59" s="334">
        <v>1912.6336237999999</v>
      </c>
      <c r="Z59" s="338">
        <v>3822.5230338166662</v>
      </c>
      <c r="AA59" s="333">
        <v>4350.6360535499998</v>
      </c>
      <c r="AB59" s="333">
        <v>1513.5340596833335</v>
      </c>
      <c r="AC59" s="333">
        <v>3228.8977156833339</v>
      </c>
      <c r="AD59" s="339">
        <v>2453.2031130375003</v>
      </c>
    </row>
    <row r="60" spans="1:30" x14ac:dyDescent="0.2">
      <c r="A60" s="357" t="s">
        <v>61</v>
      </c>
      <c r="B60" s="343">
        <v>0</v>
      </c>
      <c r="C60" s="343">
        <v>0</v>
      </c>
      <c r="D60" s="343">
        <v>0</v>
      </c>
      <c r="E60" s="343">
        <v>0</v>
      </c>
      <c r="F60" s="343">
        <v>0</v>
      </c>
      <c r="G60" s="343">
        <v>0</v>
      </c>
      <c r="H60" s="343">
        <v>0</v>
      </c>
      <c r="I60" s="343">
        <v>0</v>
      </c>
      <c r="J60" s="343">
        <v>385.19030929999997</v>
      </c>
      <c r="K60" s="343">
        <v>1574.3822547000002</v>
      </c>
      <c r="L60" s="343">
        <v>2654.2906482000003</v>
      </c>
      <c r="M60" s="343">
        <v>4626.1864379999997</v>
      </c>
      <c r="N60" s="343">
        <v>4135.1550018000007</v>
      </c>
      <c r="O60" s="343">
        <v>12213.232125</v>
      </c>
      <c r="P60" s="343">
        <v>7055.2500374999991</v>
      </c>
      <c r="Q60" s="343">
        <v>2799.9537474999997</v>
      </c>
      <c r="R60" s="343">
        <v>3608.1892385000006</v>
      </c>
      <c r="S60" s="343">
        <v>1792.3172636999998</v>
      </c>
      <c r="T60" s="343">
        <v>2573.2087533000004</v>
      </c>
      <c r="U60" s="343">
        <v>2573.2087533000004</v>
      </c>
      <c r="V60" s="343">
        <v>1210.0097646999998</v>
      </c>
      <c r="W60" s="343">
        <v>1210.0097646999998</v>
      </c>
      <c r="X60" s="343">
        <v>1210.0097646999998</v>
      </c>
      <c r="Y60" s="344">
        <v>0</v>
      </c>
      <c r="Z60" s="345">
        <v>1540.0082750333336</v>
      </c>
      <c r="AA60" s="346">
        <v>5267.349569</v>
      </c>
      <c r="AB60" s="346">
        <v>1462.74113345</v>
      </c>
      <c r="AC60" s="346">
        <v>2756.6996591611114</v>
      </c>
      <c r="AD60" s="347">
        <v>2067.5247443708336</v>
      </c>
    </row>
    <row r="61" spans="1:30" x14ac:dyDescent="0.2">
      <c r="A61" s="5" t="s">
        <v>62</v>
      </c>
      <c r="B61" s="350">
        <v>24741.540558300007</v>
      </c>
      <c r="C61" s="350">
        <v>16273.148174599999</v>
      </c>
      <c r="D61" s="350">
        <v>10389.582236799999</v>
      </c>
      <c r="E61" s="350">
        <v>11762.513124800002</v>
      </c>
      <c r="F61" s="350">
        <v>15973.5155684</v>
      </c>
      <c r="G61" s="350">
        <v>26480.045178699998</v>
      </c>
      <c r="H61" s="350">
        <v>63486.924373900001</v>
      </c>
      <c r="I61" s="350">
        <v>142861.65317929999</v>
      </c>
      <c r="J61" s="350">
        <v>248979.84480290001</v>
      </c>
      <c r="K61" s="350">
        <v>345301.26075710013</v>
      </c>
      <c r="L61" s="350">
        <v>396604.95980510005</v>
      </c>
      <c r="M61" s="350">
        <v>416714.18247469992</v>
      </c>
      <c r="N61" s="350">
        <v>378390.9855295</v>
      </c>
      <c r="O61" s="350">
        <v>364221.13608039997</v>
      </c>
      <c r="P61" s="350">
        <v>357520.8662861</v>
      </c>
      <c r="Q61" s="350">
        <v>369753.89727260009</v>
      </c>
      <c r="R61" s="350">
        <v>369795.77420879994</v>
      </c>
      <c r="S61" s="350">
        <v>327803.26367110002</v>
      </c>
      <c r="T61" s="350">
        <v>287362.8245399</v>
      </c>
      <c r="U61" s="350">
        <v>189644.24368140002</v>
      </c>
      <c r="V61" s="350">
        <v>133421.02162059996</v>
      </c>
      <c r="W61" s="350">
        <v>97118.591097600001</v>
      </c>
      <c r="X61" s="350">
        <v>56717.067761399994</v>
      </c>
      <c r="Y61" s="351">
        <v>32968.658291499996</v>
      </c>
      <c r="Z61" s="349">
        <v>268991.47089883336</v>
      </c>
      <c r="AA61" s="350">
        <v>361247.65384141664</v>
      </c>
      <c r="AB61" s="350">
        <v>132872.06783206668</v>
      </c>
      <c r="AC61" s="350">
        <v>254370.39752410562</v>
      </c>
      <c r="AD61" s="352">
        <v>195178.64584481256</v>
      </c>
    </row>
    <row r="62" spans="1:30" x14ac:dyDescent="0.2">
      <c r="A62" s="353" t="s">
        <v>64</v>
      </c>
      <c r="B62" s="341">
        <v>45652.217469499992</v>
      </c>
      <c r="C62" s="341">
        <v>33356.861542299994</v>
      </c>
      <c r="D62" s="341">
        <v>23020.415266399999</v>
      </c>
      <c r="E62" s="341">
        <v>21525.633680299994</v>
      </c>
      <c r="F62" s="341">
        <v>24660.0586864</v>
      </c>
      <c r="G62" s="341">
        <v>52750.1548884</v>
      </c>
      <c r="H62" s="341">
        <v>128507.82086720003</v>
      </c>
      <c r="I62" s="341">
        <v>290377.82362649997</v>
      </c>
      <c r="J62" s="341">
        <v>441547.02925799997</v>
      </c>
      <c r="K62" s="341">
        <v>539644.90043720009</v>
      </c>
      <c r="L62" s="341">
        <v>570416.54408069991</v>
      </c>
      <c r="M62" s="341">
        <v>561032.96235619998</v>
      </c>
      <c r="N62" s="341">
        <v>489225.2803877999</v>
      </c>
      <c r="O62" s="341">
        <v>473046.36089310021</v>
      </c>
      <c r="P62" s="341">
        <v>456298.73901870003</v>
      </c>
      <c r="Q62" s="341">
        <v>469595.18033100001</v>
      </c>
      <c r="R62" s="341">
        <v>455130.88420700008</v>
      </c>
      <c r="S62" s="341">
        <v>400527.57620889996</v>
      </c>
      <c r="T62" s="341">
        <v>351458.62668820011</v>
      </c>
      <c r="U62" s="341">
        <v>255797.13737619997</v>
      </c>
      <c r="V62" s="341">
        <v>183464.73344989994</v>
      </c>
      <c r="W62" s="341">
        <v>150279.25418370008</v>
      </c>
      <c r="X62" s="341">
        <v>85110.109821700011</v>
      </c>
      <c r="Y62" s="348">
        <v>56625.8395647</v>
      </c>
      <c r="Z62" s="340">
        <v>421921.18010429997</v>
      </c>
      <c r="AA62" s="341">
        <v>457304.00350775005</v>
      </c>
      <c r="AB62" s="341">
        <v>180455.9501807334</v>
      </c>
      <c r="AC62" s="341">
        <v>353227.04459759442</v>
      </c>
      <c r="AD62" s="342">
        <v>273293.83934541669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70" fitToHeight="2" orientation="landscape" r:id="rId1"/>
  <headerFooter>
    <oddFooter>&amp;LOctubre 2021&amp;R&amp;G</oddFooter>
  </headerFooter>
  <rowBreaks count="1" manualBreakCount="1">
    <brk id="31" max="16383" man="1"/>
  </rowBreaks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C00000"/>
  </sheetPr>
  <dimension ref="A1:O98"/>
  <sheetViews>
    <sheetView showGridLines="0" view="pageBreakPreview" zoomScale="85" zoomScaleSheetLayoutView="85" workbookViewId="0">
      <selection activeCell="M29" sqref="M29"/>
    </sheetView>
  </sheetViews>
  <sheetFormatPr baseColWidth="10" defaultColWidth="9.33203125" defaultRowHeight="12.75" x14ac:dyDescent="0.2"/>
  <cols>
    <col min="1" max="1" width="12.6640625" customWidth="1"/>
    <col min="2" max="10" width="8.5" customWidth="1"/>
    <col min="11" max="11" width="8.33203125" customWidth="1"/>
    <col min="12" max="12" width="8.83203125" customWidth="1"/>
    <col min="13" max="14" width="8.5" customWidth="1"/>
    <col min="15" max="15" width="11" customWidth="1"/>
    <col min="16" max="16" width="12.6640625" customWidth="1"/>
    <col min="17" max="23" width="8" customWidth="1"/>
  </cols>
  <sheetData>
    <row r="1" spans="1:15" ht="16.5" x14ac:dyDescent="0.3">
      <c r="A1" s="13" t="s">
        <v>267</v>
      </c>
    </row>
    <row r="2" spans="1:15" x14ac:dyDescent="0.2">
      <c r="A2" s="210" t="s">
        <v>67</v>
      </c>
      <c r="B2" s="211" t="s">
        <v>65</v>
      </c>
      <c r="C2" s="212" t="s">
        <v>271</v>
      </c>
      <c r="D2" s="212" t="s">
        <v>272</v>
      </c>
      <c r="E2" s="213" t="s">
        <v>68</v>
      </c>
      <c r="F2" s="200" t="s">
        <v>78</v>
      </c>
      <c r="G2" s="201" t="s">
        <v>79</v>
      </c>
      <c r="H2" s="201" t="s">
        <v>80</v>
      </c>
      <c r="I2" s="201" t="s">
        <v>81</v>
      </c>
      <c r="J2" s="201" t="s">
        <v>82</v>
      </c>
      <c r="K2" s="202" t="s">
        <v>83</v>
      </c>
      <c r="L2" s="213" t="s">
        <v>68</v>
      </c>
      <c r="M2" s="197" t="s">
        <v>76</v>
      </c>
      <c r="N2" s="199" t="s">
        <v>77</v>
      </c>
      <c r="O2" s="196" t="s">
        <v>68</v>
      </c>
    </row>
    <row r="3" spans="1:15" x14ac:dyDescent="0.2">
      <c r="A3" s="52" t="s">
        <v>3</v>
      </c>
      <c r="B3" s="363">
        <v>0.11574049793985691</v>
      </c>
      <c r="C3" s="363">
        <v>0.57215047166568711</v>
      </c>
      <c r="D3" s="363">
        <v>0.31210903039445598</v>
      </c>
      <c r="E3" s="274">
        <v>1</v>
      </c>
      <c r="F3" s="364">
        <v>6.8427687169962791E-3</v>
      </c>
      <c r="G3" s="364">
        <v>8.9021292451525846E-2</v>
      </c>
      <c r="H3" s="364">
        <v>0.1468481350107661</v>
      </c>
      <c r="I3" s="364">
        <v>0.14245261811117949</v>
      </c>
      <c r="J3" s="364">
        <v>0.12845209992788464</v>
      </c>
      <c r="K3" s="364">
        <v>0.48638308578164752</v>
      </c>
      <c r="L3" s="274">
        <v>1</v>
      </c>
      <c r="M3" s="363">
        <v>0.57411349866725159</v>
      </c>
      <c r="N3" s="364">
        <f>+O3-M3</f>
        <v>0.42588650133274841</v>
      </c>
      <c r="O3" s="274">
        <v>1</v>
      </c>
    </row>
    <row r="4" spans="1:15" x14ac:dyDescent="0.2">
      <c r="A4" s="53" t="s">
        <v>4</v>
      </c>
      <c r="B4" s="363">
        <v>8.8194020637491474E-2</v>
      </c>
      <c r="C4" s="363">
        <v>0.59472124168262686</v>
      </c>
      <c r="D4" s="363">
        <v>0.31708473767988155</v>
      </c>
      <c r="E4" s="277">
        <v>1.0000000000000002</v>
      </c>
      <c r="F4" s="364">
        <v>0</v>
      </c>
      <c r="G4" s="364">
        <v>8.29071222296794E-2</v>
      </c>
      <c r="H4" s="364">
        <v>0.14548815788175729</v>
      </c>
      <c r="I4" s="364">
        <v>6.5215860872495396E-2</v>
      </c>
      <c r="J4" s="364">
        <v>0.15641308886847255</v>
      </c>
      <c r="K4" s="364">
        <v>0.54997577014759536</v>
      </c>
      <c r="L4" s="277">
        <v>0.99999999999999989</v>
      </c>
      <c r="M4" s="363">
        <v>0.5873779208024078</v>
      </c>
      <c r="N4" s="364">
        <f t="shared" ref="N4:N26" si="0">+O4-M4</f>
        <v>0.4126220791975922</v>
      </c>
      <c r="O4" s="277">
        <v>1</v>
      </c>
    </row>
    <row r="5" spans="1:15" x14ac:dyDescent="0.2">
      <c r="A5" s="53" t="s">
        <v>5</v>
      </c>
      <c r="B5" s="363">
        <v>0.11163732436363964</v>
      </c>
      <c r="C5" s="363">
        <v>0.60062865476137028</v>
      </c>
      <c r="D5" s="363">
        <v>0.28773402087499012</v>
      </c>
      <c r="E5" s="277">
        <v>0.99999999999999989</v>
      </c>
      <c r="F5" s="364">
        <v>0</v>
      </c>
      <c r="G5" s="364">
        <v>8.6888205472719013E-2</v>
      </c>
      <c r="H5" s="364">
        <v>0.19028864555594494</v>
      </c>
      <c r="I5" s="364">
        <v>9.3272177603597115E-2</v>
      </c>
      <c r="J5" s="364">
        <v>0.1791329602572857</v>
      </c>
      <c r="K5" s="364">
        <v>0.45041801111045326</v>
      </c>
      <c r="L5" s="277">
        <v>1</v>
      </c>
      <c r="M5" s="363">
        <v>0.56266020982867326</v>
      </c>
      <c r="N5" s="364">
        <f t="shared" si="0"/>
        <v>0.43733979017132674</v>
      </c>
      <c r="O5" s="277">
        <v>1</v>
      </c>
    </row>
    <row r="6" spans="1:15" x14ac:dyDescent="0.2">
      <c r="A6" s="53" t="s">
        <v>6</v>
      </c>
      <c r="B6" s="363">
        <v>3.7870334807430989E-2</v>
      </c>
      <c r="C6" s="363">
        <v>0.64427315739980651</v>
      </c>
      <c r="D6" s="363">
        <v>0.31785650779276259</v>
      </c>
      <c r="E6" s="277">
        <v>1</v>
      </c>
      <c r="F6" s="364">
        <v>0</v>
      </c>
      <c r="G6" s="364">
        <v>8.2236719915104728E-2</v>
      </c>
      <c r="H6" s="364">
        <v>0.21295967982542841</v>
      </c>
      <c r="I6" s="364">
        <v>0.14155312413327198</v>
      </c>
      <c r="J6" s="364">
        <v>0.20431220041303411</v>
      </c>
      <c r="K6" s="364">
        <v>0.35893827571316089</v>
      </c>
      <c r="L6" s="277">
        <v>1</v>
      </c>
      <c r="M6" s="363">
        <v>0.57260837900835371</v>
      </c>
      <c r="N6" s="364">
        <f t="shared" si="0"/>
        <v>0.42739162099164618</v>
      </c>
      <c r="O6" s="277">
        <v>0.99999999999999989</v>
      </c>
    </row>
    <row r="7" spans="1:15" x14ac:dyDescent="0.2">
      <c r="A7" s="53" t="s">
        <v>7</v>
      </c>
      <c r="B7" s="363">
        <v>5.6200727875100401E-2</v>
      </c>
      <c r="C7" s="363">
        <v>0.64662564549021417</v>
      </c>
      <c r="D7" s="363">
        <v>0.29717362663468544</v>
      </c>
      <c r="E7" s="277">
        <v>0.99999999999999989</v>
      </c>
      <c r="F7" s="364">
        <v>0</v>
      </c>
      <c r="G7" s="364">
        <v>8.7995429214987708E-2</v>
      </c>
      <c r="H7" s="364">
        <v>0.18424466148730764</v>
      </c>
      <c r="I7" s="364">
        <v>0.13946234122951642</v>
      </c>
      <c r="J7" s="364">
        <v>9.0701528463992362E-2</v>
      </c>
      <c r="K7" s="364">
        <v>0.49759603960419591</v>
      </c>
      <c r="L7" s="277">
        <v>1</v>
      </c>
      <c r="M7" s="363">
        <v>0.5012437797783369</v>
      </c>
      <c r="N7" s="364">
        <f t="shared" si="0"/>
        <v>0.4987562202216631</v>
      </c>
      <c r="O7" s="277">
        <v>1</v>
      </c>
    </row>
    <row r="8" spans="1:15" x14ac:dyDescent="0.2">
      <c r="A8" s="53" t="s">
        <v>8</v>
      </c>
      <c r="B8" s="363">
        <v>0.14830142036151323</v>
      </c>
      <c r="C8" s="363">
        <v>0.6743799768070472</v>
      </c>
      <c r="D8" s="363">
        <v>0.17731860283143958</v>
      </c>
      <c r="E8" s="277">
        <v>1.0000000000000002</v>
      </c>
      <c r="F8" s="364">
        <v>0</v>
      </c>
      <c r="G8" s="364">
        <v>0.10345056139925873</v>
      </c>
      <c r="H8" s="364">
        <v>0.17083063522193823</v>
      </c>
      <c r="I8" s="364">
        <v>0.18921752820084478</v>
      </c>
      <c r="J8" s="364">
        <v>9.2179935523241052E-2</v>
      </c>
      <c r="K8" s="364">
        <v>0.44432133965471721</v>
      </c>
      <c r="L8" s="277">
        <v>1</v>
      </c>
      <c r="M8" s="363">
        <v>0.45160487508895186</v>
      </c>
      <c r="N8" s="364">
        <f t="shared" si="0"/>
        <v>0.54839512491104814</v>
      </c>
      <c r="O8" s="277">
        <v>1</v>
      </c>
    </row>
    <row r="9" spans="1:15" x14ac:dyDescent="0.2">
      <c r="A9" s="53" t="s">
        <v>9</v>
      </c>
      <c r="B9" s="363">
        <v>0.21507346534331753</v>
      </c>
      <c r="C9" s="363">
        <v>0.66053922722370018</v>
      </c>
      <c r="D9" s="363">
        <v>0.1243873074329824</v>
      </c>
      <c r="E9" s="277">
        <v>1.0000000000000002</v>
      </c>
      <c r="F9" s="364">
        <v>0</v>
      </c>
      <c r="G9" s="364">
        <v>8.1101249759255881E-2</v>
      </c>
      <c r="H9" s="364">
        <v>0.15144521508820166</v>
      </c>
      <c r="I9" s="364">
        <v>0.18609666722996543</v>
      </c>
      <c r="J9" s="364">
        <v>0.14827193910487177</v>
      </c>
      <c r="K9" s="364">
        <v>0.43308492881770527</v>
      </c>
      <c r="L9" s="277">
        <v>1.0000000000000002</v>
      </c>
      <c r="M9" s="363">
        <v>0.44613607684300599</v>
      </c>
      <c r="N9" s="364">
        <f t="shared" si="0"/>
        <v>0.55386392315699395</v>
      </c>
      <c r="O9" s="277">
        <v>1</v>
      </c>
    </row>
    <row r="10" spans="1:15" x14ac:dyDescent="0.2">
      <c r="A10" s="53" t="s">
        <v>10</v>
      </c>
      <c r="B10" s="363">
        <v>0.27108895430716806</v>
      </c>
      <c r="C10" s="363">
        <v>0.60961935678933521</v>
      </c>
      <c r="D10" s="363">
        <v>0.11929168890349678</v>
      </c>
      <c r="E10" s="277">
        <v>0.99999999999999989</v>
      </c>
      <c r="F10" s="364">
        <v>0</v>
      </c>
      <c r="G10" s="364">
        <v>9.3963980900036714E-2</v>
      </c>
      <c r="H10" s="364">
        <v>0.16121928809183231</v>
      </c>
      <c r="I10" s="364">
        <v>0.15176602480627147</v>
      </c>
      <c r="J10" s="364">
        <v>0.25183447260067587</v>
      </c>
      <c r="K10" s="364">
        <v>0.34121623360118364</v>
      </c>
      <c r="L10" s="277">
        <v>1</v>
      </c>
      <c r="M10" s="363">
        <v>0.43089692026467036</v>
      </c>
      <c r="N10" s="364">
        <f t="shared" si="0"/>
        <v>0.56910307973532959</v>
      </c>
      <c r="O10" s="277">
        <v>1</v>
      </c>
    </row>
    <row r="11" spans="1:15" x14ac:dyDescent="0.2">
      <c r="A11" s="53" t="s">
        <v>11</v>
      </c>
      <c r="B11" s="363">
        <v>0.26542776262921336</v>
      </c>
      <c r="C11" s="363">
        <v>0.59504546883708398</v>
      </c>
      <c r="D11" s="363">
        <v>0.13952676853370269</v>
      </c>
      <c r="E11" s="277">
        <v>1</v>
      </c>
      <c r="F11" s="364">
        <v>4.1036186896155702E-3</v>
      </c>
      <c r="G11" s="364">
        <v>0.10340866646965616</v>
      </c>
      <c r="H11" s="364">
        <v>0.16359070732147854</v>
      </c>
      <c r="I11" s="364">
        <v>0.15598345461700916</v>
      </c>
      <c r="J11" s="364">
        <v>0.22356247152577624</v>
      </c>
      <c r="K11" s="364">
        <v>0.34935108137646437</v>
      </c>
      <c r="L11" s="277">
        <v>1</v>
      </c>
      <c r="M11" s="363">
        <v>0.46014505180713061</v>
      </c>
      <c r="N11" s="364">
        <f t="shared" si="0"/>
        <v>0.53985494819286939</v>
      </c>
      <c r="O11" s="277">
        <v>1</v>
      </c>
    </row>
    <row r="12" spans="1:15" x14ac:dyDescent="0.2">
      <c r="A12" s="53" t="s">
        <v>12</v>
      </c>
      <c r="B12" s="363">
        <v>0.2549966669879748</v>
      </c>
      <c r="C12" s="363">
        <v>0.61158747707069527</v>
      </c>
      <c r="D12" s="363">
        <v>0.1334158559413299</v>
      </c>
      <c r="E12" s="277">
        <v>1</v>
      </c>
      <c r="F12" s="364">
        <v>1.2953873513634102E-2</v>
      </c>
      <c r="G12" s="364">
        <v>0.12132311183652113</v>
      </c>
      <c r="H12" s="364">
        <v>0.17880488056183438</v>
      </c>
      <c r="I12" s="364">
        <v>0.16289957071070818</v>
      </c>
      <c r="J12" s="364">
        <v>0.20144784349912487</v>
      </c>
      <c r="K12" s="364">
        <v>0.32257071987817731</v>
      </c>
      <c r="L12" s="277">
        <v>1</v>
      </c>
      <c r="M12" s="363">
        <v>0.51022935088181032</v>
      </c>
      <c r="N12" s="364">
        <f t="shared" si="0"/>
        <v>0.48977064911818968</v>
      </c>
      <c r="O12" s="277">
        <v>1</v>
      </c>
    </row>
    <row r="13" spans="1:15" x14ac:dyDescent="0.2">
      <c r="A13" s="53" t="s">
        <v>13</v>
      </c>
      <c r="B13" s="363">
        <v>0.23278306986607736</v>
      </c>
      <c r="C13" s="363">
        <v>0.62652326617683185</v>
      </c>
      <c r="D13" s="363">
        <v>0.14069366395709065</v>
      </c>
      <c r="E13" s="277">
        <v>1</v>
      </c>
      <c r="F13" s="364">
        <v>1.3107993833994126E-2</v>
      </c>
      <c r="G13" s="364">
        <v>0.13129855901730353</v>
      </c>
      <c r="H13" s="364">
        <v>0.16348587825554606</v>
      </c>
      <c r="I13" s="364">
        <v>0.17530424353700991</v>
      </c>
      <c r="J13" s="364">
        <v>0.19840550052475822</v>
      </c>
      <c r="K13" s="364">
        <v>0.31839782483138818</v>
      </c>
      <c r="L13" s="277">
        <v>1</v>
      </c>
      <c r="M13" s="363">
        <v>0.51305425029929963</v>
      </c>
      <c r="N13" s="364">
        <f t="shared" si="0"/>
        <v>0.48694574970070037</v>
      </c>
      <c r="O13" s="277">
        <v>1</v>
      </c>
    </row>
    <row r="14" spans="1:15" x14ac:dyDescent="0.2">
      <c r="A14" s="53" t="s">
        <v>14</v>
      </c>
      <c r="B14" s="363">
        <v>0.21009732927890487</v>
      </c>
      <c r="C14" s="363">
        <v>0.64469360368251272</v>
      </c>
      <c r="D14" s="363">
        <v>0.1452090670385825</v>
      </c>
      <c r="E14" s="277">
        <v>0.99999999999999978</v>
      </c>
      <c r="F14" s="364">
        <v>1.9133155982774167E-2</v>
      </c>
      <c r="G14" s="364">
        <v>0.14843489252502218</v>
      </c>
      <c r="H14" s="364">
        <v>0.15110293544027456</v>
      </c>
      <c r="I14" s="364">
        <v>0.1836525279874183</v>
      </c>
      <c r="J14" s="364">
        <v>0.2065709870932288</v>
      </c>
      <c r="K14" s="364">
        <v>0.29110550097128196</v>
      </c>
      <c r="L14" s="277">
        <v>1</v>
      </c>
      <c r="M14" s="363">
        <v>0.52880181464503806</v>
      </c>
      <c r="N14" s="364">
        <f t="shared" si="0"/>
        <v>0.47119818535496194</v>
      </c>
      <c r="O14" s="277">
        <v>1</v>
      </c>
    </row>
    <row r="15" spans="1:15" x14ac:dyDescent="0.2">
      <c r="A15" s="53" t="s">
        <v>15</v>
      </c>
      <c r="B15" s="363">
        <v>0.19585314434884085</v>
      </c>
      <c r="C15" s="363">
        <v>0.63441107043753264</v>
      </c>
      <c r="D15" s="363">
        <v>0.16973578521362653</v>
      </c>
      <c r="E15" s="277">
        <v>1</v>
      </c>
      <c r="F15" s="364">
        <v>2.261704286492873E-2</v>
      </c>
      <c r="G15" s="364">
        <v>0.16399501334436148</v>
      </c>
      <c r="H15" s="364">
        <v>0.17001816200177305</v>
      </c>
      <c r="I15" s="364">
        <v>0.1984411829546783</v>
      </c>
      <c r="J15" s="364">
        <v>0.18781438756329344</v>
      </c>
      <c r="K15" s="364">
        <v>0.25711421127096507</v>
      </c>
      <c r="L15" s="277">
        <v>1</v>
      </c>
      <c r="M15" s="363">
        <v>0.51615815734624326</v>
      </c>
      <c r="N15" s="364">
        <f t="shared" si="0"/>
        <v>0.48384184265375674</v>
      </c>
      <c r="O15" s="277">
        <v>1</v>
      </c>
    </row>
    <row r="16" spans="1:15" x14ac:dyDescent="0.2">
      <c r="A16" s="53" t="s">
        <v>16</v>
      </c>
      <c r="B16" s="363">
        <v>0.186528157147927</v>
      </c>
      <c r="C16" s="363">
        <v>0.63715392761229728</v>
      </c>
      <c r="D16" s="363">
        <v>0.17631791523977564</v>
      </c>
      <c r="E16" s="277">
        <v>0.99999999999999989</v>
      </c>
      <c r="F16" s="364">
        <v>2.7720239674120874E-2</v>
      </c>
      <c r="G16" s="364">
        <v>0.16950013142752254</v>
      </c>
      <c r="H16" s="364">
        <v>0.16387416356939558</v>
      </c>
      <c r="I16" s="364">
        <v>0.19444682331696458</v>
      </c>
      <c r="J16" s="364">
        <v>0.20045618078248911</v>
      </c>
      <c r="K16" s="364">
        <v>0.24400246122950742</v>
      </c>
      <c r="L16" s="277">
        <v>1</v>
      </c>
      <c r="M16" s="363">
        <v>0.49230154805002857</v>
      </c>
      <c r="N16" s="364">
        <f t="shared" si="0"/>
        <v>0.50769845194997143</v>
      </c>
      <c r="O16" s="277">
        <v>1</v>
      </c>
    </row>
    <row r="17" spans="1:15" x14ac:dyDescent="0.2">
      <c r="A17" s="53" t="s">
        <v>17</v>
      </c>
      <c r="B17" s="363">
        <v>0.20941917610550653</v>
      </c>
      <c r="C17" s="363">
        <v>0.62390899105258024</v>
      </c>
      <c r="D17" s="363">
        <v>0.16667183284191325</v>
      </c>
      <c r="E17" s="277">
        <v>1.0000000000000002</v>
      </c>
      <c r="F17" s="364">
        <v>2.1470823786959081E-2</v>
      </c>
      <c r="G17" s="364">
        <v>0.17467594212690798</v>
      </c>
      <c r="H17" s="364">
        <v>0.18742847441094837</v>
      </c>
      <c r="I17" s="364">
        <v>0.19567444648762874</v>
      </c>
      <c r="J17" s="364">
        <v>0.18669344232831034</v>
      </c>
      <c r="K17" s="364">
        <v>0.2340568708592454</v>
      </c>
      <c r="L17" s="277">
        <v>1</v>
      </c>
      <c r="M17" s="363">
        <v>0.4855863054682687</v>
      </c>
      <c r="N17" s="364">
        <f t="shared" si="0"/>
        <v>0.51441369453173125</v>
      </c>
      <c r="O17" s="277">
        <v>1</v>
      </c>
    </row>
    <row r="18" spans="1:15" x14ac:dyDescent="0.2">
      <c r="A18" s="53" t="s">
        <v>18</v>
      </c>
      <c r="B18" s="363">
        <v>0.2194362926861182</v>
      </c>
      <c r="C18" s="363">
        <v>0.62633776742776104</v>
      </c>
      <c r="D18" s="363">
        <v>0.15422593988612077</v>
      </c>
      <c r="E18" s="277">
        <v>1.0000000000000002</v>
      </c>
      <c r="F18" s="364">
        <v>1.562235472716173E-2</v>
      </c>
      <c r="G18" s="364">
        <v>0.17602951530575245</v>
      </c>
      <c r="H18" s="364">
        <v>0.18510013547110604</v>
      </c>
      <c r="I18" s="364">
        <v>0.19030486103967745</v>
      </c>
      <c r="J18" s="364">
        <v>0.2029162905424203</v>
      </c>
      <c r="K18" s="364">
        <v>0.23002684291388195</v>
      </c>
      <c r="L18" s="277">
        <v>1</v>
      </c>
      <c r="M18" s="363">
        <v>0.46961795160957465</v>
      </c>
      <c r="N18" s="364">
        <f t="shared" si="0"/>
        <v>0.53038204839042524</v>
      </c>
      <c r="O18" s="277">
        <v>0.99999999999999989</v>
      </c>
    </row>
    <row r="19" spans="1:15" x14ac:dyDescent="0.2">
      <c r="A19" s="53" t="s">
        <v>19</v>
      </c>
      <c r="B19" s="363">
        <v>0.20444164358546388</v>
      </c>
      <c r="C19" s="363">
        <v>0.64211142395490994</v>
      </c>
      <c r="D19" s="363">
        <v>0.15344693245962623</v>
      </c>
      <c r="E19" s="277">
        <v>1</v>
      </c>
      <c r="F19" s="364">
        <v>1.8023791984985937E-2</v>
      </c>
      <c r="G19" s="364">
        <v>0.17820499777170559</v>
      </c>
      <c r="H19" s="364">
        <v>0.17461238061511217</v>
      </c>
      <c r="I19" s="364">
        <v>0.19570102168789785</v>
      </c>
      <c r="J19" s="364">
        <v>0.20524674588833069</v>
      </c>
      <c r="K19" s="364">
        <v>0.22821106205196787</v>
      </c>
      <c r="L19" s="277">
        <v>1</v>
      </c>
      <c r="M19" s="363">
        <v>0.47496060629205111</v>
      </c>
      <c r="N19" s="364">
        <f t="shared" si="0"/>
        <v>0.52503939370794894</v>
      </c>
      <c r="O19" s="277">
        <v>1</v>
      </c>
    </row>
    <row r="20" spans="1:15" x14ac:dyDescent="0.2">
      <c r="A20" s="53" t="s">
        <v>20</v>
      </c>
      <c r="B20" s="363">
        <v>0.17838624492110408</v>
      </c>
      <c r="C20" s="363">
        <v>0.66782386868611832</v>
      </c>
      <c r="D20" s="363">
        <v>0.15378988639277763</v>
      </c>
      <c r="E20" s="277">
        <v>1</v>
      </c>
      <c r="F20" s="364">
        <v>2.8072106200219778E-2</v>
      </c>
      <c r="G20" s="364">
        <v>0.17689373997545377</v>
      </c>
      <c r="H20" s="364">
        <v>0.16210866598855331</v>
      </c>
      <c r="I20" s="364">
        <v>0.203997267258928</v>
      </c>
      <c r="J20" s="364">
        <v>0.20786656193144221</v>
      </c>
      <c r="K20" s="364">
        <v>0.22106165864540292</v>
      </c>
      <c r="L20" s="277">
        <v>1</v>
      </c>
      <c r="M20" s="363">
        <v>0.48346009026414233</v>
      </c>
      <c r="N20" s="364">
        <f t="shared" si="0"/>
        <v>0.51653990973585762</v>
      </c>
      <c r="O20" s="277">
        <v>1</v>
      </c>
    </row>
    <row r="21" spans="1:15" x14ac:dyDescent="0.2">
      <c r="A21" s="53" t="s">
        <v>21</v>
      </c>
      <c r="B21" s="363">
        <v>0.20682648656852917</v>
      </c>
      <c r="C21" s="363">
        <v>0.61821749487416222</v>
      </c>
      <c r="D21" s="363">
        <v>0.1749560185573088</v>
      </c>
      <c r="E21" s="277">
        <v>1.0000000000000002</v>
      </c>
      <c r="F21" s="364">
        <v>2.6622447815429311E-2</v>
      </c>
      <c r="G21" s="364">
        <v>0.17815576182025739</v>
      </c>
      <c r="H21" s="364">
        <v>0.18210613706889345</v>
      </c>
      <c r="I21" s="364">
        <v>0.19630164779140022</v>
      </c>
      <c r="J21" s="364">
        <v>0.20178191796728145</v>
      </c>
      <c r="K21" s="364">
        <v>0.21503208753673811</v>
      </c>
      <c r="L21" s="277">
        <v>1.0000000000000002</v>
      </c>
      <c r="M21" s="363">
        <v>0.46047073565718111</v>
      </c>
      <c r="N21" s="364">
        <f t="shared" si="0"/>
        <v>0.53952926434281889</v>
      </c>
      <c r="O21" s="277">
        <v>1</v>
      </c>
    </row>
    <row r="22" spans="1:15" x14ac:dyDescent="0.2">
      <c r="A22" s="53" t="s">
        <v>22</v>
      </c>
      <c r="B22" s="363">
        <v>0.19900825497809355</v>
      </c>
      <c r="C22" s="363">
        <v>0.63810845112164394</v>
      </c>
      <c r="D22" s="363">
        <v>0.16288329390026243</v>
      </c>
      <c r="E22" s="277">
        <v>0.99999999999999989</v>
      </c>
      <c r="F22" s="364">
        <v>3.0141409722526769E-2</v>
      </c>
      <c r="G22" s="364">
        <v>0.14828889357427941</v>
      </c>
      <c r="H22" s="364">
        <v>0.20987837535306447</v>
      </c>
      <c r="I22" s="364">
        <v>0.18615413716103382</v>
      </c>
      <c r="J22" s="364">
        <v>0.18802252603743863</v>
      </c>
      <c r="K22" s="364">
        <v>0.23751465815165693</v>
      </c>
      <c r="L22" s="277">
        <v>1</v>
      </c>
      <c r="M22" s="363">
        <v>0.46411023537390467</v>
      </c>
      <c r="N22" s="364">
        <f t="shared" si="0"/>
        <v>0.53588976462609517</v>
      </c>
      <c r="O22" s="277">
        <v>0.99999999999999989</v>
      </c>
    </row>
    <row r="23" spans="1:15" x14ac:dyDescent="0.2">
      <c r="A23" s="53" t="s">
        <v>23</v>
      </c>
      <c r="B23" s="363">
        <v>0.1546470645018847</v>
      </c>
      <c r="C23" s="363">
        <v>0.63732401693374974</v>
      </c>
      <c r="D23" s="363">
        <v>0.20802891856436562</v>
      </c>
      <c r="E23" s="277">
        <v>1</v>
      </c>
      <c r="F23" s="364">
        <v>2.8300537060075452E-2</v>
      </c>
      <c r="G23" s="364">
        <v>0.1586527354209222</v>
      </c>
      <c r="H23" s="364">
        <v>0.17081475779731964</v>
      </c>
      <c r="I23" s="364">
        <v>0.16260721799549893</v>
      </c>
      <c r="J23" s="364">
        <v>0.20443853674502238</v>
      </c>
      <c r="K23" s="364">
        <v>0.27518621498116136</v>
      </c>
      <c r="L23" s="277">
        <v>1</v>
      </c>
      <c r="M23" s="363">
        <v>0.48327518046332507</v>
      </c>
      <c r="N23" s="364">
        <f t="shared" si="0"/>
        <v>0.51672481953667493</v>
      </c>
      <c r="O23" s="277">
        <v>1</v>
      </c>
    </row>
    <row r="24" spans="1:15" x14ac:dyDescent="0.2">
      <c r="A24" s="53" t="s">
        <v>24</v>
      </c>
      <c r="B24" s="363">
        <v>0.16380588063000653</v>
      </c>
      <c r="C24" s="363">
        <v>0.62480332362217272</v>
      </c>
      <c r="D24" s="363">
        <v>0.21139079574782066</v>
      </c>
      <c r="E24" s="277">
        <v>0.99999999999999989</v>
      </c>
      <c r="F24" s="364">
        <v>3.4453415489758131E-2</v>
      </c>
      <c r="G24" s="364">
        <v>0.15811372062870993</v>
      </c>
      <c r="H24" s="364">
        <v>0.12334740155959999</v>
      </c>
      <c r="I24" s="364">
        <v>0.1528729599720475</v>
      </c>
      <c r="J24" s="364">
        <v>0.22185568047810281</v>
      </c>
      <c r="K24" s="364">
        <v>0.30935682187178176</v>
      </c>
      <c r="L24" s="277">
        <v>1</v>
      </c>
      <c r="M24" s="363">
        <v>0.50939833573529958</v>
      </c>
      <c r="N24" s="364">
        <f t="shared" si="0"/>
        <v>0.49060166426470042</v>
      </c>
      <c r="O24" s="277">
        <v>1</v>
      </c>
    </row>
    <row r="25" spans="1:15" x14ac:dyDescent="0.2">
      <c r="A25" s="53" t="s">
        <v>25</v>
      </c>
      <c r="B25" s="363">
        <v>0.19089764804726789</v>
      </c>
      <c r="C25" s="363">
        <v>0.52986022746388295</v>
      </c>
      <c r="D25" s="363">
        <v>0.27924212448884905</v>
      </c>
      <c r="E25" s="277">
        <v>1</v>
      </c>
      <c r="F25" s="364">
        <v>6.0408492265464159E-2</v>
      </c>
      <c r="G25" s="364">
        <v>0.16126895764718804</v>
      </c>
      <c r="H25" s="364">
        <v>0.15067444832658189</v>
      </c>
      <c r="I25" s="364">
        <v>0.12514434261225646</v>
      </c>
      <c r="J25" s="364">
        <v>0.15017472658206543</v>
      </c>
      <c r="K25" s="364">
        <v>0.35232903256644404</v>
      </c>
      <c r="L25" s="277">
        <v>1</v>
      </c>
      <c r="M25" s="363">
        <v>0.58124807170980231</v>
      </c>
      <c r="N25" s="364">
        <f t="shared" si="0"/>
        <v>0.41875192829019769</v>
      </c>
      <c r="O25" s="277">
        <v>1</v>
      </c>
    </row>
    <row r="26" spans="1:15" x14ac:dyDescent="0.2">
      <c r="A26" s="54" t="s">
        <v>26</v>
      </c>
      <c r="B26" s="363">
        <v>0.18347301784335146</v>
      </c>
      <c r="C26" s="363">
        <v>0.51410856767415192</v>
      </c>
      <c r="D26" s="363">
        <v>0.30241841448249668</v>
      </c>
      <c r="E26" s="279">
        <v>0.99999999999999989</v>
      </c>
      <c r="F26" s="364">
        <v>7.989309972993448E-3</v>
      </c>
      <c r="G26" s="364">
        <v>0.17061020907916793</v>
      </c>
      <c r="H26" s="364">
        <v>0.12615632173964011</v>
      </c>
      <c r="I26" s="364">
        <v>0.14531643426320298</v>
      </c>
      <c r="J26" s="364">
        <v>0.11046655183254736</v>
      </c>
      <c r="K26" s="364">
        <v>0.43946117311244803</v>
      </c>
      <c r="L26" s="279">
        <v>1</v>
      </c>
      <c r="M26" s="363">
        <v>0.65407063024392575</v>
      </c>
      <c r="N26" s="364">
        <f t="shared" si="0"/>
        <v>0.34592936975607425</v>
      </c>
      <c r="O26" s="279">
        <v>1</v>
      </c>
    </row>
    <row r="27" spans="1:15" x14ac:dyDescent="0.2">
      <c r="A27" s="50" t="s">
        <v>27</v>
      </c>
      <c r="B27" s="280">
        <f>+AVERAGE(B9:B14)</f>
        <v>0.24157787473544265</v>
      </c>
      <c r="C27" s="281">
        <f t="shared" ref="C27:D27" si="1">+AVERAGE(C9:C14)</f>
        <v>0.6246680666300265</v>
      </c>
      <c r="D27" s="281">
        <f t="shared" si="1"/>
        <v>0.1337540586345308</v>
      </c>
      <c r="E27" s="283">
        <v>1</v>
      </c>
      <c r="F27" s="298">
        <f t="shared" ref="F27:K27" si="2">+AVERAGE(F9:F14)</f>
        <v>8.2164403366696611E-3</v>
      </c>
      <c r="G27" s="281">
        <f t="shared" si="2"/>
        <v>0.11325507675129926</v>
      </c>
      <c r="H27" s="281">
        <f t="shared" si="2"/>
        <v>0.1616081507931946</v>
      </c>
      <c r="I27" s="281">
        <f t="shared" si="2"/>
        <v>0.16928374814806371</v>
      </c>
      <c r="J27" s="281">
        <f t="shared" si="2"/>
        <v>0.2050155357247393</v>
      </c>
      <c r="K27" s="282">
        <f t="shared" si="2"/>
        <v>0.34262104824603345</v>
      </c>
      <c r="L27" s="283">
        <v>1</v>
      </c>
      <c r="M27" s="282">
        <f t="shared" ref="M27:N27" si="3">+AVERAGE(M9:M14)</f>
        <v>0.48154391079015918</v>
      </c>
      <c r="N27" s="282">
        <f t="shared" si="3"/>
        <v>0.51845608920984076</v>
      </c>
      <c r="O27" s="283">
        <v>1</v>
      </c>
    </row>
    <row r="28" spans="1:15" x14ac:dyDescent="0.2">
      <c r="A28" s="47" t="s">
        <v>28</v>
      </c>
      <c r="B28" s="284">
        <f>+AVERAGE(B15:B20)</f>
        <v>0.19901077646582674</v>
      </c>
      <c r="C28" s="285">
        <f t="shared" ref="C28:D28" si="4">+AVERAGE(C15:C20)</f>
        <v>0.6386245081952</v>
      </c>
      <c r="D28" s="285">
        <f t="shared" si="4"/>
        <v>0.16236471533897334</v>
      </c>
      <c r="E28" s="277">
        <v>1</v>
      </c>
      <c r="F28" s="299">
        <f t="shared" ref="F28:K28" si="5">+AVERAGE(F15:F20)</f>
        <v>2.2254393206396023E-2</v>
      </c>
      <c r="G28" s="285">
        <f t="shared" si="5"/>
        <v>0.17321655665861732</v>
      </c>
      <c r="H28" s="285">
        <f t="shared" si="5"/>
        <v>0.17385699700948143</v>
      </c>
      <c r="I28" s="285">
        <f t="shared" si="5"/>
        <v>0.19642760045762916</v>
      </c>
      <c r="J28" s="285">
        <f t="shared" si="5"/>
        <v>0.198498934839381</v>
      </c>
      <c r="K28" s="286">
        <f t="shared" si="5"/>
        <v>0.23574551782849509</v>
      </c>
      <c r="L28" s="277">
        <v>1</v>
      </c>
      <c r="M28" s="284">
        <f t="shared" ref="M28:N28" si="6">+AVERAGE(M15:M20)</f>
        <v>0.48701410983838483</v>
      </c>
      <c r="N28" s="286">
        <f t="shared" si="6"/>
        <v>0.51298589016161522</v>
      </c>
      <c r="O28" s="277">
        <v>1</v>
      </c>
    </row>
    <row r="29" spans="1:15" x14ac:dyDescent="0.2">
      <c r="A29" s="47" t="s">
        <v>29</v>
      </c>
      <c r="B29" s="284">
        <f>+AVERAGE(B21:B26)</f>
        <v>0.1831097254281889</v>
      </c>
      <c r="C29" s="285">
        <f t="shared" ref="C29:D29" si="7">+AVERAGE(C21:C26)</f>
        <v>0.59373701361496056</v>
      </c>
      <c r="D29" s="285">
        <f t="shared" si="7"/>
        <v>0.22315326095685054</v>
      </c>
      <c r="E29" s="277">
        <v>1</v>
      </c>
      <c r="F29" s="299">
        <f t="shared" ref="F29:K29" si="8">+AVERAGE(F21:F26)</f>
        <v>3.131926872104121E-2</v>
      </c>
      <c r="G29" s="285">
        <f t="shared" si="8"/>
        <v>0.16251504636175415</v>
      </c>
      <c r="H29" s="285">
        <f t="shared" si="8"/>
        <v>0.16049624030751658</v>
      </c>
      <c r="I29" s="285">
        <f t="shared" si="8"/>
        <v>0.16139945663257332</v>
      </c>
      <c r="J29" s="285">
        <f t="shared" si="8"/>
        <v>0.17945665660707633</v>
      </c>
      <c r="K29" s="286">
        <f t="shared" si="8"/>
        <v>0.30481333137003835</v>
      </c>
      <c r="L29" s="277">
        <v>1</v>
      </c>
      <c r="M29" s="284">
        <f t="shared" ref="M29:N29" si="9">+AVERAGE(M21:M26)</f>
        <v>0.52542886486390639</v>
      </c>
      <c r="N29" s="286">
        <f t="shared" si="9"/>
        <v>0.47457113513609356</v>
      </c>
      <c r="O29" s="277">
        <v>1</v>
      </c>
    </row>
    <row r="30" spans="1:15" x14ac:dyDescent="0.2">
      <c r="A30" s="47" t="s">
        <v>30</v>
      </c>
      <c r="B30" s="284">
        <f>+AVERAGE(B9:B26)</f>
        <v>0.20789945887648609</v>
      </c>
      <c r="C30" s="285">
        <f t="shared" ref="C30:D30" si="10">+AVERAGE(C9:C26)</f>
        <v>0.61900986281339565</v>
      </c>
      <c r="D30" s="285">
        <f t="shared" si="10"/>
        <v>0.17309067831011821</v>
      </c>
      <c r="E30" s="277">
        <v>1</v>
      </c>
      <c r="F30" s="299">
        <f t="shared" ref="F30:K30" si="11">+AVERAGE(F9:F26)</f>
        <v>2.0596700754702296E-2</v>
      </c>
      <c r="G30" s="285">
        <f t="shared" si="11"/>
        <v>0.14966222659055689</v>
      </c>
      <c r="H30" s="285">
        <f t="shared" si="11"/>
        <v>0.16532046270339754</v>
      </c>
      <c r="I30" s="285">
        <f t="shared" si="11"/>
        <v>0.17570360174608873</v>
      </c>
      <c r="J30" s="285">
        <f t="shared" si="11"/>
        <v>0.19432370905706559</v>
      </c>
      <c r="K30" s="286">
        <f t="shared" si="11"/>
        <v>0.29439329914818896</v>
      </c>
      <c r="L30" s="277">
        <v>1</v>
      </c>
      <c r="M30" s="284">
        <f t="shared" ref="M30:N30" si="12">+AVERAGE(M9:M26)</f>
        <v>0.49799562849748352</v>
      </c>
      <c r="N30" s="286">
        <f t="shared" si="12"/>
        <v>0.50200437150251653</v>
      </c>
      <c r="O30" s="277">
        <v>1</v>
      </c>
    </row>
    <row r="31" spans="1:15" x14ac:dyDescent="0.2">
      <c r="A31" s="48" t="s">
        <v>31</v>
      </c>
      <c r="B31" s="287">
        <f>+AVERAGE(B3:B26)</f>
        <v>0.17917227440674091</v>
      </c>
      <c r="C31" s="288">
        <f t="shared" ref="C31:D31" si="13">+AVERAGE(C3:C26)</f>
        <v>0.6197898616019949</v>
      </c>
      <c r="D31" s="288">
        <f t="shared" si="13"/>
        <v>0.2010378639912643</v>
      </c>
      <c r="E31" s="290">
        <v>0.99999999999999989</v>
      </c>
      <c r="F31" s="300">
        <f t="shared" ref="F31:K31" si="14">+AVERAGE(F3:F26)</f>
        <v>1.57326409292349E-2</v>
      </c>
      <c r="G31" s="288">
        <f t="shared" si="14"/>
        <v>0.13443414205472085</v>
      </c>
      <c r="H31" s="288">
        <f t="shared" si="14"/>
        <v>0.16776784348517912</v>
      </c>
      <c r="I31" s="288">
        <f t="shared" si="14"/>
        <v>0.16390993673252094</v>
      </c>
      <c r="J31" s="288">
        <f t="shared" si="14"/>
        <v>0.18120910735337878</v>
      </c>
      <c r="K31" s="289">
        <f t="shared" si="14"/>
        <v>0.33694632944496544</v>
      </c>
      <c r="L31" s="290">
        <v>1</v>
      </c>
      <c r="M31" s="287">
        <f t="shared" ref="M31:N31" si="15">+AVERAGE(M3:M26)</f>
        <v>0.50889708233869502</v>
      </c>
      <c r="N31" s="289">
        <f t="shared" si="15"/>
        <v>0.49110291766130504</v>
      </c>
      <c r="O31" s="290">
        <v>1</v>
      </c>
    </row>
    <row r="32" spans="1:15" x14ac:dyDescent="0.2">
      <c r="A32" s="57" t="s">
        <v>69</v>
      </c>
      <c r="B32" s="291">
        <v>0.23799999999999999</v>
      </c>
      <c r="C32" s="291">
        <v>0.216</v>
      </c>
      <c r="D32" s="291">
        <v>0.223</v>
      </c>
      <c r="E32" s="292">
        <v>1</v>
      </c>
      <c r="F32" s="304">
        <v>0.10100000000000001</v>
      </c>
      <c r="G32" s="305">
        <v>0.218</v>
      </c>
      <c r="H32" s="305">
        <v>0.17100000000000001</v>
      </c>
      <c r="I32" s="305">
        <v>0.14599999999999999</v>
      </c>
      <c r="J32" s="305">
        <v>0.13700000000000001</v>
      </c>
      <c r="K32" s="306">
        <v>0.22700000000000001</v>
      </c>
      <c r="L32" s="307">
        <v>1</v>
      </c>
      <c r="M32" s="308">
        <v>0.54100000000000004</v>
      </c>
      <c r="N32" s="306">
        <v>0.45900000000000002</v>
      </c>
      <c r="O32" s="307">
        <v>1</v>
      </c>
    </row>
    <row r="33" spans="1:15" x14ac:dyDescent="0.2">
      <c r="A33" s="10"/>
      <c r="B33" s="10"/>
      <c r="C33" s="10"/>
      <c r="D33" s="10"/>
      <c r="E33" s="10"/>
    </row>
    <row r="34" spans="1:15" ht="16.5" x14ac:dyDescent="0.3">
      <c r="A34" s="56" t="s">
        <v>268</v>
      </c>
      <c r="B34" s="10"/>
      <c r="C34" s="10"/>
      <c r="D34" s="10"/>
      <c r="E34" s="10"/>
    </row>
    <row r="35" spans="1:15" x14ac:dyDescent="0.2">
      <c r="A35" s="210" t="s">
        <v>67</v>
      </c>
      <c r="B35" s="211" t="s">
        <v>65</v>
      </c>
      <c r="C35" s="361" t="s">
        <v>271</v>
      </c>
      <c r="D35" s="361" t="s">
        <v>272</v>
      </c>
      <c r="E35" s="213" t="s">
        <v>68</v>
      </c>
      <c r="F35" s="200" t="s">
        <v>78</v>
      </c>
      <c r="G35" s="201" t="s">
        <v>79</v>
      </c>
      <c r="H35" s="201" t="s">
        <v>80</v>
      </c>
      <c r="I35" s="201" t="s">
        <v>81</v>
      </c>
      <c r="J35" s="201" t="s">
        <v>82</v>
      </c>
      <c r="K35" s="202" t="s">
        <v>83</v>
      </c>
      <c r="L35" s="213" t="s">
        <v>66</v>
      </c>
      <c r="M35" s="197" t="s">
        <v>76</v>
      </c>
      <c r="N35" s="199" t="s">
        <v>77</v>
      </c>
      <c r="O35" s="196" t="s">
        <v>68</v>
      </c>
    </row>
    <row r="36" spans="1:15" x14ac:dyDescent="0.2">
      <c r="A36" s="52" t="s">
        <v>3</v>
      </c>
      <c r="B36" s="363">
        <v>0.11410897977691702</v>
      </c>
      <c r="C36" s="363">
        <v>0.5841753832801696</v>
      </c>
      <c r="D36" s="363">
        <v>0.30171563694291342</v>
      </c>
      <c r="E36" s="274">
        <v>1</v>
      </c>
      <c r="F36" s="272">
        <v>8.3036176751715221E-3</v>
      </c>
      <c r="G36" s="273">
        <v>9.0833647017352512E-2</v>
      </c>
      <c r="H36" s="273">
        <v>0.15832815126107108</v>
      </c>
      <c r="I36" s="310">
        <v>0.12634162011080682</v>
      </c>
      <c r="J36" s="310">
        <v>0.1283516263550506</v>
      </c>
      <c r="K36" s="302">
        <v>0.48784133758054748</v>
      </c>
      <c r="L36" s="274">
        <v>1</v>
      </c>
      <c r="M36" s="363">
        <v>0.56368470297649642</v>
      </c>
      <c r="N36" s="363">
        <f t="shared" ref="N36:N59" si="16">+O36-M36</f>
        <v>0.43631529702350358</v>
      </c>
      <c r="O36" s="274">
        <v>1</v>
      </c>
    </row>
    <row r="37" spans="1:15" x14ac:dyDescent="0.2">
      <c r="A37" s="53" t="s">
        <v>4</v>
      </c>
      <c r="B37" s="363">
        <v>7.8039173839672002E-2</v>
      </c>
      <c r="C37" s="363">
        <v>0.60786256857940824</v>
      </c>
      <c r="D37" s="363">
        <v>0.3140982575809198</v>
      </c>
      <c r="E37" s="277">
        <v>0.99999999999999989</v>
      </c>
      <c r="F37" s="275">
        <v>0</v>
      </c>
      <c r="G37" s="276">
        <v>8.5849300268688561E-2</v>
      </c>
      <c r="H37" s="273">
        <v>0.14620517653633999</v>
      </c>
      <c r="I37" s="295">
        <v>5.3194573956521232E-2</v>
      </c>
      <c r="J37" s="295">
        <v>0.16556923697103795</v>
      </c>
      <c r="K37" s="293">
        <v>0.5491817122674123</v>
      </c>
      <c r="L37" s="277">
        <v>1</v>
      </c>
      <c r="M37" s="363">
        <v>0.5795011952141339</v>
      </c>
      <c r="N37" s="363">
        <f t="shared" si="16"/>
        <v>0.4204988047858661</v>
      </c>
      <c r="O37" s="277">
        <v>1</v>
      </c>
    </row>
    <row r="38" spans="1:15" x14ac:dyDescent="0.2">
      <c r="A38" s="53" t="s">
        <v>5</v>
      </c>
      <c r="B38" s="363">
        <v>0.11266230754692878</v>
      </c>
      <c r="C38" s="363">
        <v>0.60367287664020863</v>
      </c>
      <c r="D38" s="363">
        <v>0.28366481581286263</v>
      </c>
      <c r="E38" s="277">
        <v>0.99999999999999989</v>
      </c>
      <c r="F38" s="275">
        <v>0</v>
      </c>
      <c r="G38" s="276">
        <v>9.3536195801924224E-2</v>
      </c>
      <c r="H38" s="273">
        <v>0.20601201785797021</v>
      </c>
      <c r="I38" s="295">
        <v>7.3636980545249142E-2</v>
      </c>
      <c r="J38" s="295">
        <v>0.18173931722399844</v>
      </c>
      <c r="K38" s="293">
        <v>0.44507548857085799</v>
      </c>
      <c r="L38" s="277">
        <v>1</v>
      </c>
      <c r="M38" s="363">
        <v>0.53350122904703423</v>
      </c>
      <c r="N38" s="363">
        <f t="shared" si="16"/>
        <v>0.46649877095296577</v>
      </c>
      <c r="O38" s="277">
        <v>1</v>
      </c>
    </row>
    <row r="39" spans="1:15" x14ac:dyDescent="0.2">
      <c r="A39" s="53" t="s">
        <v>6</v>
      </c>
      <c r="B39" s="363">
        <v>4.3352734973789699E-2</v>
      </c>
      <c r="C39" s="363">
        <v>0.64317802286286907</v>
      </c>
      <c r="D39" s="363">
        <v>0.31346924216334132</v>
      </c>
      <c r="E39" s="277">
        <v>1.0000000000000002</v>
      </c>
      <c r="F39" s="275">
        <v>0</v>
      </c>
      <c r="G39" s="276">
        <v>9.0910381563168774E-2</v>
      </c>
      <c r="H39" s="273">
        <v>0.22180034627975032</v>
      </c>
      <c r="I39" s="295">
        <v>0.10329655851900135</v>
      </c>
      <c r="J39" s="295">
        <v>0.22069964002202791</v>
      </c>
      <c r="K39" s="293">
        <v>0.36329307361605168</v>
      </c>
      <c r="L39" s="277">
        <v>1</v>
      </c>
      <c r="M39" s="363">
        <v>0.53381552454972725</v>
      </c>
      <c r="N39" s="363">
        <f t="shared" si="16"/>
        <v>0.46618447545027275</v>
      </c>
      <c r="O39" s="277">
        <v>1</v>
      </c>
    </row>
    <row r="40" spans="1:15" x14ac:dyDescent="0.2">
      <c r="A40" s="53" t="s">
        <v>7</v>
      </c>
      <c r="B40" s="363">
        <v>7.2384959363830617E-2</v>
      </c>
      <c r="C40" s="363">
        <v>0.65773691062937112</v>
      </c>
      <c r="D40" s="363">
        <v>0.26987813000679833</v>
      </c>
      <c r="E40" s="277">
        <v>1</v>
      </c>
      <c r="F40" s="294">
        <v>0</v>
      </c>
      <c r="G40" s="295">
        <v>9.8258483137172309E-2</v>
      </c>
      <c r="H40" s="295">
        <v>0.18879222498714723</v>
      </c>
      <c r="I40" s="295">
        <v>0.14223333102958363</v>
      </c>
      <c r="J40" s="295">
        <v>9.9695136270828114E-2</v>
      </c>
      <c r="K40" s="293">
        <v>0.47102082457526862</v>
      </c>
      <c r="L40" s="277">
        <v>1</v>
      </c>
      <c r="M40" s="363">
        <v>0.47946378905918169</v>
      </c>
      <c r="N40" s="363">
        <f t="shared" si="16"/>
        <v>0.52053621094081826</v>
      </c>
      <c r="O40" s="277">
        <v>1</v>
      </c>
    </row>
    <row r="41" spans="1:15" x14ac:dyDescent="0.2">
      <c r="A41" s="53" t="s">
        <v>8</v>
      </c>
      <c r="B41" s="363">
        <v>0.14434460108752989</v>
      </c>
      <c r="C41" s="363">
        <v>0.69059338026347372</v>
      </c>
      <c r="D41" s="363">
        <v>0.16506201864899636</v>
      </c>
      <c r="E41" s="277">
        <v>1</v>
      </c>
      <c r="F41" s="294">
        <v>0</v>
      </c>
      <c r="G41" s="295">
        <v>8.7450559798701796E-2</v>
      </c>
      <c r="H41" s="295">
        <v>0.18091381474391008</v>
      </c>
      <c r="I41" s="295">
        <v>0.17137374734337074</v>
      </c>
      <c r="J41" s="295">
        <v>9.8281584400240402E-2</v>
      </c>
      <c r="K41" s="293">
        <v>0.46198029371377702</v>
      </c>
      <c r="L41" s="277">
        <v>0.99999999999999989</v>
      </c>
      <c r="M41" s="363">
        <v>0.45061250205020525</v>
      </c>
      <c r="N41" s="363">
        <f t="shared" si="16"/>
        <v>0.5493874979497948</v>
      </c>
      <c r="O41" s="277">
        <v>1</v>
      </c>
    </row>
    <row r="42" spans="1:15" x14ac:dyDescent="0.2">
      <c r="A42" s="53" t="s">
        <v>9</v>
      </c>
      <c r="B42" s="363">
        <v>0.20648613932398432</v>
      </c>
      <c r="C42" s="363">
        <v>0.66957249266706076</v>
      </c>
      <c r="D42" s="363">
        <v>0.12394136800895503</v>
      </c>
      <c r="E42" s="277">
        <v>0.99999999999999989</v>
      </c>
      <c r="F42" s="294">
        <v>0</v>
      </c>
      <c r="G42" s="295">
        <v>7.4587261507297511E-2</v>
      </c>
      <c r="H42" s="295">
        <v>0.15779773268248928</v>
      </c>
      <c r="I42" s="295">
        <v>0.17879694337320032</v>
      </c>
      <c r="J42" s="295">
        <v>0.15273337670256323</v>
      </c>
      <c r="K42" s="293">
        <v>0.43608468573444964</v>
      </c>
      <c r="L42" s="277">
        <v>1</v>
      </c>
      <c r="M42" s="363">
        <v>0.4535728510935485</v>
      </c>
      <c r="N42" s="363">
        <f t="shared" si="16"/>
        <v>0.5464271489064515</v>
      </c>
      <c r="O42" s="277">
        <v>1</v>
      </c>
    </row>
    <row r="43" spans="1:15" x14ac:dyDescent="0.2">
      <c r="A43" s="53" t="s">
        <v>10</v>
      </c>
      <c r="B43" s="363">
        <v>0.27157255431294414</v>
      </c>
      <c r="C43" s="363">
        <v>0.60877127206333226</v>
      </c>
      <c r="D43" s="363">
        <v>0.11965617362372362</v>
      </c>
      <c r="E43" s="277">
        <v>0.99999999999999978</v>
      </c>
      <c r="F43" s="294">
        <v>0</v>
      </c>
      <c r="G43" s="295">
        <v>8.7310634518844979E-2</v>
      </c>
      <c r="H43" s="295">
        <v>0.16736269589479086</v>
      </c>
      <c r="I43" s="295">
        <v>0.15434077253100137</v>
      </c>
      <c r="J43" s="295">
        <v>0.25262788072718101</v>
      </c>
      <c r="K43" s="293">
        <v>0.33835801632818169</v>
      </c>
      <c r="L43" s="277">
        <v>1</v>
      </c>
      <c r="M43" s="363">
        <v>0.42453979606916059</v>
      </c>
      <c r="N43" s="363">
        <f t="shared" si="16"/>
        <v>0.57546020393083941</v>
      </c>
      <c r="O43" s="277">
        <v>1</v>
      </c>
    </row>
    <row r="44" spans="1:15" x14ac:dyDescent="0.2">
      <c r="A44" s="53" t="s">
        <v>11</v>
      </c>
      <c r="B44" s="363">
        <v>0.26115681738927743</v>
      </c>
      <c r="C44" s="363">
        <v>0.59998705653818252</v>
      </c>
      <c r="D44" s="363">
        <v>0.13885612607253997</v>
      </c>
      <c r="E44" s="277">
        <v>1</v>
      </c>
      <c r="F44" s="294">
        <v>5.4526046373460941E-3</v>
      </c>
      <c r="G44" s="295">
        <v>0.10254179906598571</v>
      </c>
      <c r="H44" s="295">
        <v>0.16742003395321403</v>
      </c>
      <c r="I44" s="295">
        <v>0.15143617275479299</v>
      </c>
      <c r="J44" s="295">
        <v>0.23016201183984381</v>
      </c>
      <c r="K44" s="293">
        <v>0.34298737774881743</v>
      </c>
      <c r="L44" s="277">
        <v>1</v>
      </c>
      <c r="M44" s="363">
        <v>0.452231216246612</v>
      </c>
      <c r="N44" s="363">
        <f t="shared" si="16"/>
        <v>0.547768783753388</v>
      </c>
      <c r="O44" s="277">
        <v>1</v>
      </c>
    </row>
    <row r="45" spans="1:15" x14ac:dyDescent="0.2">
      <c r="A45" s="53" t="s">
        <v>12</v>
      </c>
      <c r="B45" s="363">
        <v>0.25202384652631565</v>
      </c>
      <c r="C45" s="363">
        <v>0.61222520515524126</v>
      </c>
      <c r="D45" s="363">
        <v>0.13575094831844306</v>
      </c>
      <c r="E45" s="277">
        <v>1</v>
      </c>
      <c r="F45" s="294">
        <v>1.5049648231923592E-2</v>
      </c>
      <c r="G45" s="295">
        <v>0.12518710737185904</v>
      </c>
      <c r="H45" s="295">
        <v>0.17892394159986238</v>
      </c>
      <c r="I45" s="295">
        <v>0.16332505362498714</v>
      </c>
      <c r="J45" s="295">
        <v>0.20038097790202022</v>
      </c>
      <c r="K45" s="293">
        <v>0.31713327126934754</v>
      </c>
      <c r="L45" s="277">
        <v>0.99999999999999989</v>
      </c>
      <c r="M45" s="363">
        <v>0.50334644279556262</v>
      </c>
      <c r="N45" s="363">
        <f t="shared" si="16"/>
        <v>0.49665355720443716</v>
      </c>
      <c r="O45" s="277">
        <v>0.99999999999999978</v>
      </c>
    </row>
    <row r="46" spans="1:15" x14ac:dyDescent="0.2">
      <c r="A46" s="53" t="s">
        <v>13</v>
      </c>
      <c r="B46" s="363">
        <v>0.23233841745126341</v>
      </c>
      <c r="C46" s="363">
        <v>0.62725105016207738</v>
      </c>
      <c r="D46" s="363">
        <v>0.14041053238665924</v>
      </c>
      <c r="E46" s="277">
        <v>1</v>
      </c>
      <c r="F46" s="294">
        <v>1.5400553759036756E-2</v>
      </c>
      <c r="G46" s="295">
        <v>0.13241017001994035</v>
      </c>
      <c r="H46" s="295">
        <v>0.16604128525194473</v>
      </c>
      <c r="I46" s="295">
        <v>0.1736896452393073</v>
      </c>
      <c r="J46" s="295">
        <v>0.19887694089870947</v>
      </c>
      <c r="K46" s="293">
        <v>0.31358140483106145</v>
      </c>
      <c r="L46" s="277">
        <v>0.99999999999999989</v>
      </c>
      <c r="M46" s="363">
        <v>0.49996067456345666</v>
      </c>
      <c r="N46" s="363">
        <f t="shared" si="16"/>
        <v>0.50003932543654339</v>
      </c>
      <c r="O46" s="277">
        <v>1</v>
      </c>
    </row>
    <row r="47" spans="1:15" x14ac:dyDescent="0.2">
      <c r="A47" s="53" t="s">
        <v>14</v>
      </c>
      <c r="B47" s="363">
        <v>0.20851131590796759</v>
      </c>
      <c r="C47" s="363">
        <v>0.64279597732552429</v>
      </c>
      <c r="D47" s="363">
        <v>0.14869270676650817</v>
      </c>
      <c r="E47" s="277">
        <v>0.99999999999999989</v>
      </c>
      <c r="F47" s="294">
        <v>2.3528034259853829E-2</v>
      </c>
      <c r="G47" s="295">
        <v>0.1454124120119655</v>
      </c>
      <c r="H47" s="295">
        <v>0.15314893965443929</v>
      </c>
      <c r="I47" s="295">
        <v>0.17973964721985788</v>
      </c>
      <c r="J47" s="295">
        <v>0.20931749559881468</v>
      </c>
      <c r="K47" s="293">
        <v>0.28885347125506866</v>
      </c>
      <c r="L47" s="277">
        <v>0.99999999999999978</v>
      </c>
      <c r="M47" s="363">
        <v>0.52028211222742293</v>
      </c>
      <c r="N47" s="363">
        <f t="shared" si="16"/>
        <v>0.47971788777257707</v>
      </c>
      <c r="O47" s="277">
        <v>1</v>
      </c>
    </row>
    <row r="48" spans="1:15" x14ac:dyDescent="0.2">
      <c r="A48" s="53" t="s">
        <v>15</v>
      </c>
      <c r="B48" s="363">
        <v>0.18818241376843461</v>
      </c>
      <c r="C48" s="363">
        <v>0.63942353041126654</v>
      </c>
      <c r="D48" s="363">
        <v>0.1723940558202989</v>
      </c>
      <c r="E48" s="277">
        <v>1.0000000000000002</v>
      </c>
      <c r="F48" s="294">
        <v>2.802174705969207E-2</v>
      </c>
      <c r="G48" s="295">
        <v>0.16073429080756593</v>
      </c>
      <c r="H48" s="295">
        <v>0.16938143550526363</v>
      </c>
      <c r="I48" s="295">
        <v>0.19333802060672767</v>
      </c>
      <c r="J48" s="295">
        <v>0.19381216446918259</v>
      </c>
      <c r="K48" s="293">
        <v>0.25471234155156802</v>
      </c>
      <c r="L48" s="277">
        <v>0.99999999999999989</v>
      </c>
      <c r="M48" s="363">
        <v>0.50665866620769728</v>
      </c>
      <c r="N48" s="363">
        <f t="shared" si="16"/>
        <v>0.49334133379230272</v>
      </c>
      <c r="O48" s="277">
        <v>1</v>
      </c>
    </row>
    <row r="49" spans="1:15" x14ac:dyDescent="0.2">
      <c r="A49" s="53" t="s">
        <v>16</v>
      </c>
      <c r="B49" s="363">
        <v>0.188832684774705</v>
      </c>
      <c r="C49" s="363">
        <v>0.6396541452322988</v>
      </c>
      <c r="D49" s="363">
        <v>0.17151316999299612</v>
      </c>
      <c r="E49" s="277">
        <v>0.99999999999999989</v>
      </c>
      <c r="F49" s="294">
        <v>2.4707820998767394E-2</v>
      </c>
      <c r="G49" s="295">
        <v>0.16766562813694372</v>
      </c>
      <c r="H49" s="295">
        <v>0.16381806834341953</v>
      </c>
      <c r="I49" s="295">
        <v>0.1954142961650949</v>
      </c>
      <c r="J49" s="295">
        <v>0.20285210602727471</v>
      </c>
      <c r="K49" s="293">
        <v>0.24554208032849972</v>
      </c>
      <c r="L49" s="277">
        <v>1</v>
      </c>
      <c r="M49" s="363">
        <v>0.49081377545946103</v>
      </c>
      <c r="N49" s="363">
        <f t="shared" si="16"/>
        <v>0.50918622454053897</v>
      </c>
      <c r="O49" s="277">
        <v>1</v>
      </c>
    </row>
    <row r="50" spans="1:15" x14ac:dyDescent="0.2">
      <c r="A50" s="53" t="s">
        <v>17</v>
      </c>
      <c r="B50" s="363">
        <v>0.21614727193495567</v>
      </c>
      <c r="C50" s="363">
        <v>0.62079227572124784</v>
      </c>
      <c r="D50" s="363">
        <v>0.16306045234379654</v>
      </c>
      <c r="E50" s="277">
        <v>0.99999999999999989</v>
      </c>
      <c r="F50" s="294">
        <v>2.1083803259856374E-2</v>
      </c>
      <c r="G50" s="295">
        <v>0.17760411274122426</v>
      </c>
      <c r="H50" s="295">
        <v>0.19127550625078199</v>
      </c>
      <c r="I50" s="295">
        <v>0.19350540410148476</v>
      </c>
      <c r="J50" s="295">
        <v>0.1861754175745983</v>
      </c>
      <c r="K50" s="293">
        <v>0.23035575607205422</v>
      </c>
      <c r="L50" s="277">
        <v>1</v>
      </c>
      <c r="M50" s="363">
        <v>0.48107785275068365</v>
      </c>
      <c r="N50" s="363">
        <f t="shared" si="16"/>
        <v>0.5189221472493164</v>
      </c>
      <c r="O50" s="277">
        <v>1</v>
      </c>
    </row>
    <row r="51" spans="1:15" x14ac:dyDescent="0.2">
      <c r="A51" s="53" t="s">
        <v>18</v>
      </c>
      <c r="B51" s="363">
        <v>0.22812094131642058</v>
      </c>
      <c r="C51" s="363">
        <v>0.62428118157790835</v>
      </c>
      <c r="D51" s="363">
        <v>0.14759787710567102</v>
      </c>
      <c r="E51" s="277">
        <v>0.99999999999999989</v>
      </c>
      <c r="F51" s="294">
        <v>1.5881228224239104E-2</v>
      </c>
      <c r="G51" s="295">
        <v>0.17315296253710974</v>
      </c>
      <c r="H51" s="295">
        <v>0.18546840841830972</v>
      </c>
      <c r="I51" s="295">
        <v>0.18971453420020012</v>
      </c>
      <c r="J51" s="295">
        <v>0.20556221785594697</v>
      </c>
      <c r="K51" s="293">
        <v>0.23022064876419418</v>
      </c>
      <c r="L51" s="277">
        <v>1</v>
      </c>
      <c r="M51" s="363">
        <v>0.46165549871707506</v>
      </c>
      <c r="N51" s="363">
        <f t="shared" si="16"/>
        <v>0.53834450128292488</v>
      </c>
      <c r="O51" s="277">
        <v>1</v>
      </c>
    </row>
    <row r="52" spans="1:15" x14ac:dyDescent="0.2">
      <c r="A52" s="53" t="s">
        <v>19</v>
      </c>
      <c r="B52" s="363">
        <v>0.20529845753164974</v>
      </c>
      <c r="C52" s="363">
        <v>0.64160123064739272</v>
      </c>
      <c r="D52" s="363">
        <v>0.15310031182095768</v>
      </c>
      <c r="E52" s="277">
        <v>0.99999999999999989</v>
      </c>
      <c r="F52" s="294">
        <v>1.8950388202904404E-2</v>
      </c>
      <c r="G52" s="295">
        <v>0.17771243347377227</v>
      </c>
      <c r="H52" s="295">
        <v>0.17288120079711433</v>
      </c>
      <c r="I52" s="295">
        <v>0.19564290698913403</v>
      </c>
      <c r="J52" s="295">
        <v>0.20546270456222313</v>
      </c>
      <c r="K52" s="293">
        <v>0.22935036597485198</v>
      </c>
      <c r="L52" s="277">
        <v>1</v>
      </c>
      <c r="M52" s="363">
        <v>0.4746830699511273</v>
      </c>
      <c r="N52" s="363">
        <f t="shared" si="16"/>
        <v>0.5253169300488727</v>
      </c>
      <c r="O52" s="277">
        <v>1</v>
      </c>
    </row>
    <row r="53" spans="1:15" x14ac:dyDescent="0.2">
      <c r="A53" s="53" t="s">
        <v>20</v>
      </c>
      <c r="B53" s="363">
        <v>0.18537961544891715</v>
      </c>
      <c r="C53" s="363">
        <v>0.66699336493523331</v>
      </c>
      <c r="D53" s="363">
        <v>0.14762701961584959</v>
      </c>
      <c r="E53" s="277">
        <v>0.99999999999999978</v>
      </c>
      <c r="F53" s="294">
        <v>2.4419599950561092E-2</v>
      </c>
      <c r="G53" s="295">
        <v>0.17357624083482628</v>
      </c>
      <c r="H53" s="295">
        <v>0.16403868567883026</v>
      </c>
      <c r="I53" s="295">
        <v>0.20375042648793723</v>
      </c>
      <c r="J53" s="295">
        <v>0.21182411609584029</v>
      </c>
      <c r="K53" s="293">
        <v>0.22239093095200491</v>
      </c>
      <c r="L53" s="277">
        <v>0.99999999999999978</v>
      </c>
      <c r="M53" s="363">
        <v>0.48236111583616159</v>
      </c>
      <c r="N53" s="363">
        <f t="shared" si="16"/>
        <v>0.51763888416383841</v>
      </c>
      <c r="O53" s="277">
        <v>1</v>
      </c>
    </row>
    <row r="54" spans="1:15" x14ac:dyDescent="0.2">
      <c r="A54" s="53" t="s">
        <v>21</v>
      </c>
      <c r="B54" s="363">
        <v>0.2170170306021291</v>
      </c>
      <c r="C54" s="363">
        <v>0.6148005415364578</v>
      </c>
      <c r="D54" s="363">
        <v>0.16818242786141321</v>
      </c>
      <c r="E54" s="277">
        <v>1</v>
      </c>
      <c r="F54" s="294">
        <v>2.89851797198524E-2</v>
      </c>
      <c r="G54" s="295">
        <v>0.17215382950372921</v>
      </c>
      <c r="H54" s="295">
        <v>0.17028387123737079</v>
      </c>
      <c r="I54" s="295">
        <v>0.20137684579586823</v>
      </c>
      <c r="J54" s="295">
        <v>0.20815244900939181</v>
      </c>
      <c r="K54" s="293">
        <v>0.21904782473378764</v>
      </c>
      <c r="L54" s="277">
        <v>1</v>
      </c>
      <c r="M54" s="363">
        <v>0.44671281380867556</v>
      </c>
      <c r="N54" s="363">
        <f t="shared" si="16"/>
        <v>0.55328718619132444</v>
      </c>
      <c r="O54" s="277">
        <v>1</v>
      </c>
    </row>
    <row r="55" spans="1:15" x14ac:dyDescent="0.2">
      <c r="A55" s="53" t="s">
        <v>22</v>
      </c>
      <c r="B55" s="363">
        <v>0.20520905388415728</v>
      </c>
      <c r="C55" s="363">
        <v>0.63987503535540569</v>
      </c>
      <c r="D55" s="363">
        <v>0.15491591076043698</v>
      </c>
      <c r="E55" s="277">
        <v>1</v>
      </c>
      <c r="F55" s="275">
        <v>3.1127946198248518E-2</v>
      </c>
      <c r="G55" s="295">
        <v>0.14645950820493567</v>
      </c>
      <c r="H55" s="295">
        <v>0.20358922400965132</v>
      </c>
      <c r="I55" s="295">
        <v>0.19439872976885927</v>
      </c>
      <c r="J55" s="295">
        <v>0.18730622820372048</v>
      </c>
      <c r="K55" s="293">
        <v>0.23711836361458466</v>
      </c>
      <c r="L55" s="277">
        <v>1</v>
      </c>
      <c r="M55" s="363">
        <v>0.45692868396655573</v>
      </c>
      <c r="N55" s="363">
        <f t="shared" si="16"/>
        <v>0.54307131603344427</v>
      </c>
      <c r="O55" s="277">
        <v>1</v>
      </c>
    </row>
    <row r="56" spans="1:15" x14ac:dyDescent="0.2">
      <c r="A56" s="53" t="s">
        <v>23</v>
      </c>
      <c r="B56" s="363">
        <v>0.15224840592078476</v>
      </c>
      <c r="C56" s="363">
        <v>0.64454202208905342</v>
      </c>
      <c r="D56" s="363">
        <v>0.2032095719901619</v>
      </c>
      <c r="E56" s="277">
        <v>1</v>
      </c>
      <c r="F56" s="275">
        <v>3.8254101243356604E-2</v>
      </c>
      <c r="G56" s="295">
        <v>0.16265785288232595</v>
      </c>
      <c r="H56" s="295">
        <v>0.17477207959817639</v>
      </c>
      <c r="I56" s="295">
        <v>0.1562621894784956</v>
      </c>
      <c r="J56" s="295">
        <v>0.19513514000823237</v>
      </c>
      <c r="K56" s="293">
        <v>0.27291863678941314</v>
      </c>
      <c r="L56" s="277">
        <v>1</v>
      </c>
      <c r="M56" s="363">
        <v>0.45386562481311493</v>
      </c>
      <c r="N56" s="363">
        <f t="shared" si="16"/>
        <v>0.54613437518688501</v>
      </c>
      <c r="O56" s="277">
        <v>1</v>
      </c>
    </row>
    <row r="57" spans="1:15" x14ac:dyDescent="0.2">
      <c r="A57" s="53" t="s">
        <v>24</v>
      </c>
      <c r="B57" s="363">
        <v>0.17823936164390414</v>
      </c>
      <c r="C57" s="363">
        <v>0.60727993447787121</v>
      </c>
      <c r="D57" s="363">
        <v>0.2144807038782246</v>
      </c>
      <c r="E57" s="277">
        <v>1</v>
      </c>
      <c r="F57" s="275">
        <v>4.6630580859225598E-2</v>
      </c>
      <c r="G57" s="295">
        <v>0.14408039019236865</v>
      </c>
      <c r="H57" s="295">
        <v>0.13720984534069269</v>
      </c>
      <c r="I57" s="295">
        <v>0.14180810958263981</v>
      </c>
      <c r="J57" s="295">
        <v>0.2240466950926481</v>
      </c>
      <c r="K57" s="293">
        <v>0.3062243789324251</v>
      </c>
      <c r="L57" s="277">
        <v>1.0000000000000002</v>
      </c>
      <c r="M57" s="363">
        <v>0.50254608367485465</v>
      </c>
      <c r="N57" s="363">
        <f t="shared" si="16"/>
        <v>0.49745391632514535</v>
      </c>
      <c r="O57" s="277">
        <v>1</v>
      </c>
    </row>
    <row r="58" spans="1:15" x14ac:dyDescent="0.2">
      <c r="A58" s="53" t="s">
        <v>25</v>
      </c>
      <c r="B58" s="363">
        <v>0.18215737863443621</v>
      </c>
      <c r="C58" s="363">
        <v>0.51473829519518521</v>
      </c>
      <c r="D58" s="363">
        <v>0.30310432617037852</v>
      </c>
      <c r="E58" s="277">
        <v>1</v>
      </c>
      <c r="F58" s="294">
        <v>6.8002686035930876E-2</v>
      </c>
      <c r="G58" s="295">
        <v>0.13695133924793229</v>
      </c>
      <c r="H58" s="295">
        <v>0.17034599987377769</v>
      </c>
      <c r="I58" s="295">
        <v>0.11804289048112632</v>
      </c>
      <c r="J58" s="295">
        <v>0.14552620569658536</v>
      </c>
      <c r="K58" s="293">
        <v>0.36113087866464749</v>
      </c>
      <c r="L58" s="277">
        <v>1</v>
      </c>
      <c r="M58" s="363">
        <v>0.58303038120231021</v>
      </c>
      <c r="N58" s="363">
        <f t="shared" si="16"/>
        <v>0.41696961879768979</v>
      </c>
      <c r="O58" s="277">
        <v>1</v>
      </c>
    </row>
    <row r="59" spans="1:15" x14ac:dyDescent="0.2">
      <c r="A59" s="54" t="s">
        <v>26</v>
      </c>
      <c r="B59" s="363">
        <v>0.17902900143042388</v>
      </c>
      <c r="C59" s="363">
        <v>0.49289049035947491</v>
      </c>
      <c r="D59" s="363">
        <v>0.32808050821010121</v>
      </c>
      <c r="E59" s="279">
        <v>0.99999999999999978</v>
      </c>
      <c r="F59" s="303">
        <v>1.0720763982642923E-2</v>
      </c>
      <c r="G59" s="296">
        <v>0.15536587814002284</v>
      </c>
      <c r="H59" s="296">
        <v>0.13074426816378965</v>
      </c>
      <c r="I59" s="296">
        <v>0.12461359794299696</v>
      </c>
      <c r="J59" s="296">
        <v>0.12540356193350388</v>
      </c>
      <c r="K59" s="297">
        <v>0.45315192983704372</v>
      </c>
      <c r="L59" s="279">
        <v>1</v>
      </c>
      <c r="M59" s="363">
        <v>0.66598621260436541</v>
      </c>
      <c r="N59" s="363">
        <f t="shared" si="16"/>
        <v>0.33401378739563459</v>
      </c>
      <c r="O59" s="279">
        <v>1</v>
      </c>
    </row>
    <row r="60" spans="1:15" x14ac:dyDescent="0.2">
      <c r="A60" s="50" t="s">
        <v>27</v>
      </c>
      <c r="B60" s="280">
        <f t="shared" ref="B60:D60" si="17">+AVERAGE(B42:B47)</f>
        <v>0.23868151515195879</v>
      </c>
      <c r="C60" s="281">
        <f t="shared" si="17"/>
        <v>0.62676717565190299</v>
      </c>
      <c r="D60" s="281">
        <f t="shared" si="17"/>
        <v>0.13455130919613817</v>
      </c>
      <c r="E60" s="283">
        <v>1</v>
      </c>
      <c r="F60" s="298">
        <f t="shared" ref="F60:K60" si="18">+AVERAGE(F42:F47)</f>
        <v>9.9051401480267122E-3</v>
      </c>
      <c r="G60" s="281">
        <f t="shared" si="18"/>
        <v>0.11124156408264885</v>
      </c>
      <c r="H60" s="281">
        <f t="shared" si="18"/>
        <v>0.16511577150612342</v>
      </c>
      <c r="I60" s="281">
        <f t="shared" si="18"/>
        <v>0.16688803912385783</v>
      </c>
      <c r="J60" s="281">
        <f t="shared" si="18"/>
        <v>0.20734978061152207</v>
      </c>
      <c r="K60" s="282">
        <f t="shared" si="18"/>
        <v>0.33949970452782102</v>
      </c>
      <c r="L60" s="283">
        <v>0.99999999999999989</v>
      </c>
      <c r="M60" s="280">
        <f t="shared" ref="M60:N60" si="19">+AVERAGE(M42:M47)</f>
        <v>0.47565551549929386</v>
      </c>
      <c r="N60" s="282">
        <f t="shared" si="19"/>
        <v>0.52434448450070603</v>
      </c>
      <c r="O60" s="283">
        <v>1</v>
      </c>
    </row>
    <row r="61" spans="1:15" x14ac:dyDescent="0.2">
      <c r="A61" s="47" t="s">
        <v>28</v>
      </c>
      <c r="B61" s="284">
        <f t="shared" ref="B61:D61" si="20">+AVERAGE(B48:B53)</f>
        <v>0.20199356412918046</v>
      </c>
      <c r="C61" s="285">
        <f t="shared" si="20"/>
        <v>0.63879095475422465</v>
      </c>
      <c r="D61" s="285">
        <f t="shared" si="20"/>
        <v>0.15921548111659498</v>
      </c>
      <c r="E61" s="277">
        <v>0.99999999999999989</v>
      </c>
      <c r="F61" s="299">
        <f t="shared" ref="F61:K61" si="21">+AVERAGE(F48:F53)</f>
        <v>2.2177431282670069E-2</v>
      </c>
      <c r="G61" s="285">
        <f t="shared" si="21"/>
        <v>0.17174094475524038</v>
      </c>
      <c r="H61" s="285">
        <f t="shared" si="21"/>
        <v>0.1744772174989532</v>
      </c>
      <c r="I61" s="285">
        <f t="shared" si="21"/>
        <v>0.19522759809176313</v>
      </c>
      <c r="J61" s="285">
        <f t="shared" si="21"/>
        <v>0.20094812109751101</v>
      </c>
      <c r="K61" s="286">
        <f t="shared" si="21"/>
        <v>0.23542868727386215</v>
      </c>
      <c r="L61" s="277">
        <v>1</v>
      </c>
      <c r="M61" s="284">
        <f t="shared" ref="M61:N61" si="22">+AVERAGE(M48:M53)</f>
        <v>0.4828749964870343</v>
      </c>
      <c r="N61" s="286">
        <f t="shared" si="22"/>
        <v>0.51712500351296564</v>
      </c>
      <c r="O61" s="277">
        <v>1</v>
      </c>
    </row>
    <row r="62" spans="1:15" x14ac:dyDescent="0.2">
      <c r="A62" s="47" t="s">
        <v>29</v>
      </c>
      <c r="B62" s="284">
        <f t="shared" ref="B62:D62" si="23">+AVERAGE(B54:B59)</f>
        <v>0.18565003868597255</v>
      </c>
      <c r="C62" s="285">
        <f t="shared" si="23"/>
        <v>0.58568771983557466</v>
      </c>
      <c r="D62" s="285">
        <f t="shared" si="23"/>
        <v>0.22866224147845274</v>
      </c>
      <c r="E62" s="277">
        <v>1</v>
      </c>
      <c r="F62" s="299">
        <f t="shared" ref="F62:K62" si="24">+AVERAGE(F54:F59)</f>
        <v>3.7286876339876159E-2</v>
      </c>
      <c r="G62" s="285">
        <f t="shared" si="24"/>
        <v>0.1529447996952191</v>
      </c>
      <c r="H62" s="285">
        <f t="shared" si="24"/>
        <v>0.16449088137057641</v>
      </c>
      <c r="I62" s="285">
        <f t="shared" si="24"/>
        <v>0.15608372717499772</v>
      </c>
      <c r="J62" s="285">
        <f t="shared" si="24"/>
        <v>0.18092837999068032</v>
      </c>
      <c r="K62" s="286">
        <f t="shared" si="24"/>
        <v>0.30826533542865026</v>
      </c>
      <c r="L62" s="277">
        <v>1.0000000000000002</v>
      </c>
      <c r="M62" s="284">
        <f t="shared" ref="M62:N62" si="25">+AVERAGE(M54:M59)</f>
        <v>0.51817830001164611</v>
      </c>
      <c r="N62" s="286">
        <f t="shared" si="25"/>
        <v>0.48182169998835395</v>
      </c>
      <c r="O62" s="277">
        <v>1</v>
      </c>
    </row>
    <row r="63" spans="1:15" x14ac:dyDescent="0.2">
      <c r="A63" s="47" t="s">
        <v>30</v>
      </c>
      <c r="B63" s="284">
        <f t="shared" ref="B63:D63" si="26">+AVERAGE(B42:B59)</f>
        <v>0.2087750393223706</v>
      </c>
      <c r="C63" s="285">
        <f t="shared" si="26"/>
        <v>0.61708195008056743</v>
      </c>
      <c r="D63" s="285">
        <f t="shared" si="26"/>
        <v>0.17414301059706194</v>
      </c>
      <c r="E63" s="277">
        <v>1</v>
      </c>
      <c r="F63" s="299">
        <f t="shared" ref="F63:K63" si="27">+AVERAGE(F42:F59)</f>
        <v>2.3123149256857645E-2</v>
      </c>
      <c r="G63" s="285">
        <f t="shared" si="27"/>
        <v>0.14530910284436946</v>
      </c>
      <c r="H63" s="285">
        <f t="shared" si="27"/>
        <v>0.16802795679188437</v>
      </c>
      <c r="I63" s="285">
        <f t="shared" si="27"/>
        <v>0.17273312146353953</v>
      </c>
      <c r="J63" s="285">
        <f t="shared" si="27"/>
        <v>0.19640876056657111</v>
      </c>
      <c r="K63" s="286">
        <f t="shared" si="27"/>
        <v>0.29439790907677788</v>
      </c>
      <c r="L63" s="277">
        <v>1</v>
      </c>
      <c r="M63" s="284">
        <f t="shared" ref="M63:N63" si="28">+AVERAGE(M42:M59)</f>
        <v>0.49223627066599146</v>
      </c>
      <c r="N63" s="286">
        <f t="shared" si="28"/>
        <v>0.50776372933400848</v>
      </c>
      <c r="O63" s="277">
        <v>1</v>
      </c>
    </row>
    <row r="64" spans="1:15" x14ac:dyDescent="0.2">
      <c r="A64" s="48" t="s">
        <v>31</v>
      </c>
      <c r="B64" s="287">
        <f t="shared" ref="B64:D64" si="29">+AVERAGE(B36:B59)</f>
        <v>0.18011847768297243</v>
      </c>
      <c r="C64" s="288">
        <f t="shared" si="29"/>
        <v>0.62061226015440474</v>
      </c>
      <c r="D64" s="288">
        <f t="shared" si="29"/>
        <v>0.19926926216262286</v>
      </c>
      <c r="E64" s="290">
        <v>0.99999999999999978</v>
      </c>
      <c r="F64" s="300">
        <f t="shared" ref="F64:K64" si="30">+AVERAGE(F36:F59)</f>
        <v>1.7688346012442048E-2</v>
      </c>
      <c r="G64" s="288">
        <f t="shared" si="30"/>
        <v>0.13176676744940241</v>
      </c>
      <c r="H64" s="288">
        <f t="shared" si="30"/>
        <v>0.17193978974667112</v>
      </c>
      <c r="I64" s="288">
        <f t="shared" si="30"/>
        <v>0.15746970824367687</v>
      </c>
      <c r="J64" s="288">
        <f t="shared" si="30"/>
        <v>0.18457059297672765</v>
      </c>
      <c r="K64" s="289">
        <f t="shared" si="30"/>
        <v>0.33656479557107982</v>
      </c>
      <c r="L64" s="290">
        <v>1</v>
      </c>
      <c r="M64" s="287">
        <f t="shared" ref="M64:N64" si="31">+AVERAGE(M36:M59)</f>
        <v>0.50003465895352595</v>
      </c>
      <c r="N64" s="289">
        <f t="shared" si="31"/>
        <v>0.499965341046474</v>
      </c>
      <c r="O64" s="290">
        <v>1</v>
      </c>
    </row>
    <row r="65" spans="1:15" x14ac:dyDescent="0.2">
      <c r="A65" s="55" t="s">
        <v>69</v>
      </c>
      <c r="B65" s="291">
        <v>0.23799999999999999</v>
      </c>
      <c r="C65" s="291">
        <v>0.216</v>
      </c>
      <c r="D65" s="291">
        <v>0.223</v>
      </c>
      <c r="E65" s="292">
        <v>1</v>
      </c>
      <c r="F65" s="304">
        <v>0.10100000000000001</v>
      </c>
      <c r="G65" s="305">
        <v>0.218</v>
      </c>
      <c r="H65" s="305">
        <v>0.17100000000000001</v>
      </c>
      <c r="I65" s="305">
        <v>0.14599999999999999</v>
      </c>
      <c r="J65" s="305">
        <v>0.13700000000000001</v>
      </c>
      <c r="K65" s="306">
        <v>0.22700000000000001</v>
      </c>
      <c r="L65" s="292">
        <v>1</v>
      </c>
      <c r="M65" s="308">
        <v>0.54100000000000004</v>
      </c>
      <c r="N65" s="306">
        <v>0.45900000000000002</v>
      </c>
      <c r="O65" s="307">
        <v>1</v>
      </c>
    </row>
    <row r="66" spans="1:15" x14ac:dyDescent="0.2">
      <c r="F66" s="45"/>
      <c r="G66" s="45"/>
      <c r="H66" s="45"/>
      <c r="I66" s="45"/>
      <c r="J66" s="45"/>
      <c r="K66" s="45"/>
      <c r="L66" s="45"/>
    </row>
    <row r="67" spans="1:15" ht="16.5" x14ac:dyDescent="0.3">
      <c r="A67" s="56" t="s">
        <v>269</v>
      </c>
      <c r="F67" s="45"/>
      <c r="G67" s="45"/>
      <c r="H67" s="45"/>
      <c r="I67" s="45"/>
      <c r="J67" s="45"/>
      <c r="K67" s="45"/>
      <c r="L67" s="45"/>
    </row>
    <row r="68" spans="1:15" x14ac:dyDescent="0.2">
      <c r="A68" s="210" t="s">
        <v>67</v>
      </c>
      <c r="B68" s="211" t="s">
        <v>65</v>
      </c>
      <c r="C68" s="361" t="s">
        <v>271</v>
      </c>
      <c r="D68" s="361" t="s">
        <v>272</v>
      </c>
      <c r="E68" s="213" t="s">
        <v>68</v>
      </c>
      <c r="F68" s="200" t="s">
        <v>70</v>
      </c>
      <c r="G68" s="201" t="s">
        <v>71</v>
      </c>
      <c r="H68" s="201" t="s">
        <v>72</v>
      </c>
      <c r="I68" s="201" t="s">
        <v>73</v>
      </c>
      <c r="J68" s="201" t="s">
        <v>74</v>
      </c>
      <c r="K68" s="202" t="s">
        <v>75</v>
      </c>
      <c r="L68" s="213" t="s">
        <v>66</v>
      </c>
      <c r="M68" s="197" t="s">
        <v>76</v>
      </c>
      <c r="N68" s="199" t="s">
        <v>77</v>
      </c>
      <c r="O68" s="196" t="s">
        <v>68</v>
      </c>
    </row>
    <row r="69" spans="1:15" x14ac:dyDescent="0.2">
      <c r="A69" s="52" t="s">
        <v>3</v>
      </c>
      <c r="B69" s="363">
        <v>0.12338269899294971</v>
      </c>
      <c r="C69" s="363">
        <v>0.51582453286157781</v>
      </c>
      <c r="D69" s="363">
        <v>0.36079276814547234</v>
      </c>
      <c r="E69" s="274">
        <v>1</v>
      </c>
      <c r="F69" s="301">
        <v>0</v>
      </c>
      <c r="G69" s="310">
        <v>8.0532034847074552E-2</v>
      </c>
      <c r="H69" s="310">
        <v>9.3074542861773857E-2</v>
      </c>
      <c r="I69" s="310">
        <v>0.21791821125110744</v>
      </c>
      <c r="J69" s="310">
        <v>0.12892272861076554</v>
      </c>
      <c r="K69" s="302">
        <v>0.47955248242927856</v>
      </c>
      <c r="L69" s="274">
        <v>1</v>
      </c>
      <c r="M69" s="363">
        <v>0.62296306419508263</v>
      </c>
      <c r="N69" s="363">
        <f t="shared" ref="N69:N92" si="32">+O69-M69</f>
        <v>0.37703693580491737</v>
      </c>
      <c r="O69" s="274">
        <v>1</v>
      </c>
    </row>
    <row r="70" spans="1:15" x14ac:dyDescent="0.2">
      <c r="A70" s="53" t="s">
        <v>4</v>
      </c>
      <c r="B70" s="363">
        <v>0.12510759573132951</v>
      </c>
      <c r="C70" s="363">
        <v>0.54695160350933936</v>
      </c>
      <c r="D70" s="363">
        <v>0.32794080075933107</v>
      </c>
      <c r="E70" s="277">
        <v>1</v>
      </c>
      <c r="F70" s="294">
        <v>0</v>
      </c>
      <c r="G70" s="295">
        <v>7.2212100222481326E-2</v>
      </c>
      <c r="H70" s="295">
        <v>0.14288174515327534</v>
      </c>
      <c r="I70" s="295">
        <v>0.10891407573799876</v>
      </c>
      <c r="J70" s="295">
        <v>0.12312985306161395</v>
      </c>
      <c r="K70" s="293">
        <v>0.55286222582463074</v>
      </c>
      <c r="L70" s="277">
        <v>1</v>
      </c>
      <c r="M70" s="363">
        <v>0.61601036669600229</v>
      </c>
      <c r="N70" s="363">
        <f t="shared" si="32"/>
        <v>0.38398963330399771</v>
      </c>
      <c r="O70" s="277">
        <v>1</v>
      </c>
    </row>
    <row r="71" spans="1:15" x14ac:dyDescent="0.2">
      <c r="A71" s="53" t="s">
        <v>5</v>
      </c>
      <c r="B71" s="363">
        <v>0.10771298927952688</v>
      </c>
      <c r="C71" s="363">
        <v>0.58897329600259218</v>
      </c>
      <c r="D71" s="363">
        <v>0.30331371471788099</v>
      </c>
      <c r="E71" s="277">
        <v>0.99999999999999978</v>
      </c>
      <c r="F71" s="294">
        <v>0</v>
      </c>
      <c r="G71" s="295">
        <v>6.1435161839335783E-2</v>
      </c>
      <c r="H71" s="295">
        <v>0.13008884660178069</v>
      </c>
      <c r="I71" s="295">
        <v>0.16844911119218126</v>
      </c>
      <c r="J71" s="295">
        <v>0.16915404718539445</v>
      </c>
      <c r="K71" s="293">
        <v>0.47087283318130779</v>
      </c>
      <c r="L71" s="277">
        <v>1</v>
      </c>
      <c r="M71" s="363">
        <v>0.67430068663255194</v>
      </c>
      <c r="N71" s="363">
        <f t="shared" si="32"/>
        <v>0.32569931336744806</v>
      </c>
      <c r="O71" s="277">
        <v>1</v>
      </c>
    </row>
    <row r="72" spans="1:15" x14ac:dyDescent="0.2">
      <c r="A72" s="53" t="s">
        <v>6</v>
      </c>
      <c r="B72" s="363">
        <v>2.0131758160346083E-2</v>
      </c>
      <c r="C72" s="363">
        <v>0.64781651930934725</v>
      </c>
      <c r="D72" s="363">
        <v>0.33205172253030674</v>
      </c>
      <c r="E72" s="277">
        <v>1.0000000000000002</v>
      </c>
      <c r="F72" s="294">
        <v>0</v>
      </c>
      <c r="G72" s="295">
        <v>5.4172659050088792E-2</v>
      </c>
      <c r="H72" s="295">
        <v>0.18435526665734345</v>
      </c>
      <c r="I72" s="295">
        <v>0.26533413259871103</v>
      </c>
      <c r="J72" s="295">
        <v>0.15128982978468175</v>
      </c>
      <c r="K72" s="293">
        <v>0.34484811190917491</v>
      </c>
      <c r="L72" s="277">
        <v>1</v>
      </c>
      <c r="M72" s="363">
        <v>0.69812457653003046</v>
      </c>
      <c r="N72" s="363">
        <f t="shared" si="32"/>
        <v>0.30187542346996954</v>
      </c>
      <c r="O72" s="277">
        <v>1</v>
      </c>
    </row>
    <row r="73" spans="1:15" x14ac:dyDescent="0.2">
      <c r="A73" s="53" t="s">
        <v>7</v>
      </c>
      <c r="B73" s="363">
        <v>0.25818605342713047</v>
      </c>
      <c r="C73" s="363">
        <v>0.45105336933765233</v>
      </c>
      <c r="D73" s="363">
        <v>0.2907605772352172</v>
      </c>
      <c r="E73" s="277">
        <v>1.0000000000000002</v>
      </c>
      <c r="F73" s="294">
        <v>0</v>
      </c>
      <c r="G73" s="295">
        <v>5.2356350457999766E-2</v>
      </c>
      <c r="H73" s="295">
        <v>0.16845297073404614</v>
      </c>
      <c r="I73" s="295">
        <v>0.12983991066760206</v>
      </c>
      <c r="J73" s="295">
        <v>5.9470678527168343E-2</v>
      </c>
      <c r="K73" s="293">
        <v>0.58988008961318372</v>
      </c>
      <c r="L73" s="277">
        <v>0.99999999999999978</v>
      </c>
      <c r="M73" s="363">
        <v>0.57687612181334813</v>
      </c>
      <c r="N73" s="363">
        <f t="shared" si="32"/>
        <v>0.42312387818665187</v>
      </c>
      <c r="O73" s="277">
        <v>1</v>
      </c>
    </row>
    <row r="74" spans="1:15" x14ac:dyDescent="0.2">
      <c r="A74" s="53" t="s">
        <v>8</v>
      </c>
      <c r="B74" s="363">
        <v>0.4155322928485517</v>
      </c>
      <c r="C74" s="363">
        <v>0.42954126987104674</v>
      </c>
      <c r="D74" s="363">
        <v>0.15492643728040159</v>
      </c>
      <c r="E74" s="277">
        <v>0.99999999999999967</v>
      </c>
      <c r="F74" s="294">
        <v>0</v>
      </c>
      <c r="G74" s="295">
        <v>0.1617046171038973</v>
      </c>
      <c r="H74" s="295">
        <v>0.1341190075473272</v>
      </c>
      <c r="I74" s="295">
        <v>0.25418455945517116</v>
      </c>
      <c r="J74" s="295">
        <v>6.9964575647371005E-2</v>
      </c>
      <c r="K74" s="293">
        <v>0.38002724024623324</v>
      </c>
      <c r="L74" s="277">
        <v>1</v>
      </c>
      <c r="M74" s="363">
        <v>0.45521798436994781</v>
      </c>
      <c r="N74" s="363">
        <f t="shared" si="32"/>
        <v>0.54478201563005224</v>
      </c>
      <c r="O74" s="277">
        <v>1</v>
      </c>
    </row>
    <row r="75" spans="1:15" x14ac:dyDescent="0.2">
      <c r="A75" s="53" t="s">
        <v>9</v>
      </c>
      <c r="B75" s="363">
        <v>0.44622888411703798</v>
      </c>
      <c r="C75" s="363">
        <v>0.4615005816314835</v>
      </c>
      <c r="D75" s="363">
        <v>9.2270534251478506E-2</v>
      </c>
      <c r="E75" s="277">
        <v>1</v>
      </c>
      <c r="F75" s="294">
        <v>0</v>
      </c>
      <c r="G75" s="295">
        <v>0.10331057017548873</v>
      </c>
      <c r="H75" s="295">
        <v>0.12978642584201655</v>
      </c>
      <c r="I75" s="295">
        <v>0.21098493841101554</v>
      </c>
      <c r="J75" s="295">
        <v>0.1330607515356631</v>
      </c>
      <c r="K75" s="293">
        <v>0.42285731403581606</v>
      </c>
      <c r="L75" s="277">
        <v>1</v>
      </c>
      <c r="M75" s="363">
        <v>0.42078053492230377</v>
      </c>
      <c r="N75" s="363">
        <f t="shared" si="32"/>
        <v>0.57921946507769628</v>
      </c>
      <c r="O75" s="277">
        <v>1</v>
      </c>
    </row>
    <row r="76" spans="1:15" x14ac:dyDescent="0.2">
      <c r="A76" s="53" t="s">
        <v>10</v>
      </c>
      <c r="B76" s="363">
        <v>0.36690079440025336</v>
      </c>
      <c r="C76" s="363">
        <v>0.53077356221961147</v>
      </c>
      <c r="D76" s="363">
        <v>0.10232564338013517</v>
      </c>
      <c r="E76" s="277">
        <v>1</v>
      </c>
      <c r="F76" s="294">
        <v>0</v>
      </c>
      <c r="G76" s="295">
        <v>0.11621420306567905</v>
      </c>
      <c r="H76" s="295">
        <v>0.14067441027570302</v>
      </c>
      <c r="I76" s="295">
        <v>0.14315551430321546</v>
      </c>
      <c r="J76" s="295">
        <v>0.24918114507624789</v>
      </c>
      <c r="K76" s="293">
        <v>0.3507747272791546</v>
      </c>
      <c r="L76" s="277">
        <v>1</v>
      </c>
      <c r="M76" s="363">
        <v>0.45215651169140403</v>
      </c>
      <c r="N76" s="363">
        <f t="shared" si="32"/>
        <v>0.54784348830859597</v>
      </c>
      <c r="O76" s="277">
        <v>1</v>
      </c>
    </row>
    <row r="77" spans="1:15" x14ac:dyDescent="0.2">
      <c r="A77" s="53" t="s">
        <v>11</v>
      </c>
      <c r="B77" s="363">
        <v>0.30941415781175019</v>
      </c>
      <c r="C77" s="363">
        <v>0.55509972710453181</v>
      </c>
      <c r="D77" s="363">
        <v>0.13548611508371783</v>
      </c>
      <c r="E77" s="277">
        <v>0.99999999999999989</v>
      </c>
      <c r="F77" s="294">
        <v>0</v>
      </c>
      <c r="G77" s="295">
        <v>0.10604567932001691</v>
      </c>
      <c r="H77" s="295">
        <v>0.1519418859523092</v>
      </c>
      <c r="I77" s="295">
        <v>0.16981629762633371</v>
      </c>
      <c r="J77" s="295">
        <v>0.20348665307767341</v>
      </c>
      <c r="K77" s="293">
        <v>0.36870948402366671</v>
      </c>
      <c r="L77" s="277">
        <v>1</v>
      </c>
      <c r="M77" s="363">
        <v>0.4842189597431793</v>
      </c>
      <c r="N77" s="363">
        <f t="shared" si="32"/>
        <v>0.51578104025682059</v>
      </c>
      <c r="O77" s="277">
        <v>0.99999999999999989</v>
      </c>
    </row>
    <row r="78" spans="1:15" x14ac:dyDescent="0.2">
      <c r="A78" s="53" t="s">
        <v>12</v>
      </c>
      <c r="B78" s="363">
        <v>0.25181496975238188</v>
      </c>
      <c r="C78" s="363">
        <v>0.62008071263342401</v>
      </c>
      <c r="D78" s="363">
        <v>0.12810431761419411</v>
      </c>
      <c r="E78" s="277">
        <v>0.99999999999999989</v>
      </c>
      <c r="F78" s="294">
        <v>6.2326644902510496E-3</v>
      </c>
      <c r="G78" s="295">
        <v>0.10893116845072617</v>
      </c>
      <c r="H78" s="295">
        <v>0.17842304843257753</v>
      </c>
      <c r="I78" s="295">
        <v>0.16153503492459012</v>
      </c>
      <c r="J78" s="295">
        <v>0.2048693117587716</v>
      </c>
      <c r="K78" s="293">
        <v>0.3400087719430836</v>
      </c>
      <c r="L78" s="277">
        <v>1</v>
      </c>
      <c r="M78" s="363">
        <v>0.53230303252931144</v>
      </c>
      <c r="N78" s="363">
        <f t="shared" si="32"/>
        <v>0.46769696747068845</v>
      </c>
      <c r="O78" s="277">
        <v>0.99999999999999989</v>
      </c>
    </row>
    <row r="79" spans="1:15" x14ac:dyDescent="0.2">
      <c r="A79" s="53" t="s">
        <v>13</v>
      </c>
      <c r="B79" s="363">
        <v>0.21625166770063978</v>
      </c>
      <c r="C79" s="363">
        <v>0.63884912414436024</v>
      </c>
      <c r="D79" s="363">
        <v>0.14489920815500001</v>
      </c>
      <c r="E79" s="277">
        <v>1</v>
      </c>
      <c r="F79" s="294">
        <v>5.8964376878664956E-3</v>
      </c>
      <c r="G79" s="295">
        <v>0.12780183682888832</v>
      </c>
      <c r="H79" s="295">
        <v>0.15544750123018072</v>
      </c>
      <c r="I79" s="295">
        <v>0.18038318003508522</v>
      </c>
      <c r="J79" s="295">
        <v>0.19692252130612881</v>
      </c>
      <c r="K79" s="293">
        <v>0.33354852291185039</v>
      </c>
      <c r="L79" s="277">
        <v>1.0000000000000002</v>
      </c>
      <c r="M79" s="363">
        <v>0.5542418570183909</v>
      </c>
      <c r="N79" s="363">
        <f t="shared" si="32"/>
        <v>0.4457581429816091</v>
      </c>
      <c r="O79" s="277">
        <v>1</v>
      </c>
    </row>
    <row r="80" spans="1:15" x14ac:dyDescent="0.2">
      <c r="A80" s="53" t="s">
        <v>14</v>
      </c>
      <c r="B80" s="363">
        <v>0.19506083601960084</v>
      </c>
      <c r="C80" s="363">
        <v>0.66674872260722939</v>
      </c>
      <c r="D80" s="363">
        <v>0.1381904413731698</v>
      </c>
      <c r="E80" s="277">
        <v>0.99999999999999989</v>
      </c>
      <c r="F80" s="294">
        <v>5.9950588182456199E-3</v>
      </c>
      <c r="G80" s="295">
        <v>0.15747032881128481</v>
      </c>
      <c r="H80" s="295">
        <v>0.14498658807636297</v>
      </c>
      <c r="I80" s="295">
        <v>0.19534973652798746</v>
      </c>
      <c r="J80" s="295">
        <v>0.19836054454291396</v>
      </c>
      <c r="K80" s="293">
        <v>0.29783774322320516</v>
      </c>
      <c r="L80" s="277">
        <v>1.0000000000000002</v>
      </c>
      <c r="M80" s="363">
        <v>0.5542707061861879</v>
      </c>
      <c r="N80" s="363">
        <f t="shared" si="32"/>
        <v>0.44572929381381199</v>
      </c>
      <c r="O80" s="277">
        <v>0.99999999999999989</v>
      </c>
    </row>
    <row r="81" spans="1:15" x14ac:dyDescent="0.2">
      <c r="A81" s="53" t="s">
        <v>15</v>
      </c>
      <c r="B81" s="363">
        <v>0.18188826306767153</v>
      </c>
      <c r="C81" s="363">
        <v>0.64859560128083027</v>
      </c>
      <c r="D81" s="363">
        <v>0.1695161356514982</v>
      </c>
      <c r="E81" s="277">
        <v>0.99999999999999989</v>
      </c>
      <c r="F81" s="294">
        <v>6.8750036908024727E-3</v>
      </c>
      <c r="G81" s="295">
        <v>0.17349237343299112</v>
      </c>
      <c r="H81" s="295">
        <v>0.17187272667174466</v>
      </c>
      <c r="I81" s="295">
        <v>0.21330493473432183</v>
      </c>
      <c r="J81" s="295">
        <v>0.17034493213932081</v>
      </c>
      <c r="K81" s="293">
        <v>0.26411002933081906</v>
      </c>
      <c r="L81" s="277">
        <v>1</v>
      </c>
      <c r="M81" s="363">
        <v>0.54382689854805544</v>
      </c>
      <c r="N81" s="363">
        <f t="shared" si="32"/>
        <v>0.45617310145194456</v>
      </c>
      <c r="O81" s="277">
        <v>1</v>
      </c>
    </row>
    <row r="82" spans="1:15" x14ac:dyDescent="0.2">
      <c r="A82" s="53" t="s">
        <v>16</v>
      </c>
      <c r="B82" s="363">
        <v>0.18192419073220689</v>
      </c>
      <c r="C82" s="363">
        <v>0.62815116459994447</v>
      </c>
      <c r="D82" s="363">
        <v>0.18992464466784864</v>
      </c>
      <c r="E82" s="277">
        <v>0.99999999999999989</v>
      </c>
      <c r="F82" s="294">
        <v>3.6566081734658799E-2</v>
      </c>
      <c r="G82" s="295">
        <v>0.17488707398659264</v>
      </c>
      <c r="H82" s="295">
        <v>0.16403888486573889</v>
      </c>
      <c r="I82" s="295">
        <v>0.19160587956553946</v>
      </c>
      <c r="J82" s="295">
        <v>0.19342064602178949</v>
      </c>
      <c r="K82" s="293">
        <v>0.23948143382568068</v>
      </c>
      <c r="L82" s="277">
        <v>1</v>
      </c>
      <c r="M82" s="363">
        <v>0.49667033033976582</v>
      </c>
      <c r="N82" s="363">
        <f t="shared" si="32"/>
        <v>0.50332966966023418</v>
      </c>
      <c r="O82" s="277">
        <v>1</v>
      </c>
    </row>
    <row r="83" spans="1:15" x14ac:dyDescent="0.2">
      <c r="A83" s="53" t="s">
        <v>17</v>
      </c>
      <c r="B83" s="363">
        <v>0.19680162141574525</v>
      </c>
      <c r="C83" s="363">
        <v>0.62730660371044744</v>
      </c>
      <c r="D83" s="363">
        <v>0.17589177487380739</v>
      </c>
      <c r="E83" s="277">
        <v>1.0000000000000002</v>
      </c>
      <c r="F83" s="294">
        <v>2.2639639054704105E-2</v>
      </c>
      <c r="G83" s="295">
        <v>0.16583276642716935</v>
      </c>
      <c r="H83" s="295">
        <v>0.17581030629061706</v>
      </c>
      <c r="I83" s="295">
        <v>0.20222502889804914</v>
      </c>
      <c r="J83" s="295">
        <v>0.18825789485422961</v>
      </c>
      <c r="K83" s="293">
        <v>0.2452343644752307</v>
      </c>
      <c r="L83" s="277">
        <v>1</v>
      </c>
      <c r="M83" s="363">
        <v>0.49920198732800997</v>
      </c>
      <c r="N83" s="363">
        <f t="shared" si="32"/>
        <v>0.50079801267198998</v>
      </c>
      <c r="O83" s="277">
        <v>1</v>
      </c>
    </row>
    <row r="84" spans="1:15" x14ac:dyDescent="0.2">
      <c r="A84" s="53" t="s">
        <v>18</v>
      </c>
      <c r="B84" s="363">
        <v>0.19519356698156692</v>
      </c>
      <c r="C84" s="363">
        <v>0.63091285415891363</v>
      </c>
      <c r="D84" s="363">
        <v>0.17389357885951945</v>
      </c>
      <c r="E84" s="277">
        <v>1</v>
      </c>
      <c r="F84" s="275">
        <v>1.4836210923819987E-2</v>
      </c>
      <c r="G84" s="295">
        <v>0.18476499483372621</v>
      </c>
      <c r="H84" s="295">
        <v>0.18398176878370437</v>
      </c>
      <c r="I84" s="295">
        <v>0.19209755821432356</v>
      </c>
      <c r="J84" s="295">
        <v>0.19488117151669723</v>
      </c>
      <c r="K84" s="293">
        <v>0.22943829572772861</v>
      </c>
      <c r="L84" s="277">
        <v>1</v>
      </c>
      <c r="M84" s="363">
        <v>0.4937982291254624</v>
      </c>
      <c r="N84" s="363">
        <f t="shared" si="32"/>
        <v>0.50620177087453766</v>
      </c>
      <c r="O84" s="277">
        <v>1</v>
      </c>
    </row>
    <row r="85" spans="1:15" x14ac:dyDescent="0.2">
      <c r="A85" s="53" t="s">
        <v>19</v>
      </c>
      <c r="B85" s="363">
        <v>0.14760409291929724</v>
      </c>
      <c r="C85" s="363">
        <v>0.68741837985016618</v>
      </c>
      <c r="D85" s="363">
        <v>0.16497752723053652</v>
      </c>
      <c r="E85" s="277">
        <v>1</v>
      </c>
      <c r="F85" s="294">
        <v>1.5307713420369209E-2</v>
      </c>
      <c r="G85" s="295">
        <v>0.17964882336201271</v>
      </c>
      <c r="H85" s="295">
        <v>0.17968688912727085</v>
      </c>
      <c r="I85" s="295">
        <v>0.19587136998475943</v>
      </c>
      <c r="J85" s="295">
        <v>0.20461371856352639</v>
      </c>
      <c r="K85" s="293">
        <v>0.22487148554206146</v>
      </c>
      <c r="L85" s="277">
        <v>1</v>
      </c>
      <c r="M85" s="363">
        <v>0.47577413271478797</v>
      </c>
      <c r="N85" s="363">
        <f t="shared" si="32"/>
        <v>0.52422586728521203</v>
      </c>
      <c r="O85" s="277">
        <v>1</v>
      </c>
    </row>
    <row r="86" spans="1:15" x14ac:dyDescent="0.2">
      <c r="A86" s="53" t="s">
        <v>20</v>
      </c>
      <c r="B86" s="363">
        <v>0.15595498195789692</v>
      </c>
      <c r="C86" s="363">
        <v>0.67121964874701445</v>
      </c>
      <c r="D86" s="363">
        <v>0.17282536929508865</v>
      </c>
      <c r="E86" s="277">
        <v>1</v>
      </c>
      <c r="F86" s="294">
        <v>3.9222442323438002E-2</v>
      </c>
      <c r="G86" s="295">
        <v>0.18702136960235485</v>
      </c>
      <c r="H86" s="295">
        <v>0.15621672034902864</v>
      </c>
      <c r="I86" s="295">
        <v>0.20475082040225753</v>
      </c>
      <c r="J86" s="295">
        <v>0.19578497845351989</v>
      </c>
      <c r="K86" s="293">
        <v>0.21700366886940126</v>
      </c>
      <c r="L86" s="277">
        <v>1</v>
      </c>
      <c r="M86" s="363">
        <v>0.48681502888031936</v>
      </c>
      <c r="N86" s="363">
        <f t="shared" si="32"/>
        <v>0.51318497111968064</v>
      </c>
      <c r="O86" s="277">
        <v>1</v>
      </c>
    </row>
    <row r="87" spans="1:15" x14ac:dyDescent="0.2">
      <c r="A87" s="53" t="s">
        <v>21</v>
      </c>
      <c r="B87" s="363">
        <v>0.13788811058752265</v>
      </c>
      <c r="C87" s="363">
        <v>0.65829837354742038</v>
      </c>
      <c r="D87" s="363">
        <v>0.20381351586505703</v>
      </c>
      <c r="E87" s="277">
        <v>0.99999999999999989</v>
      </c>
      <c r="F87" s="275">
        <v>1.9823138813948805E-2</v>
      </c>
      <c r="G87" s="295">
        <v>0.19542771398277384</v>
      </c>
      <c r="H87" s="295">
        <v>0.2161274487275241</v>
      </c>
      <c r="I87" s="295">
        <v>0.1816965885328887</v>
      </c>
      <c r="J87" s="295">
        <v>0.18344923748933753</v>
      </c>
      <c r="K87" s="293">
        <v>0.20347587245352711</v>
      </c>
      <c r="L87" s="277">
        <v>0.99999999999999989</v>
      </c>
      <c r="M87" s="363">
        <v>0.50006234640704794</v>
      </c>
      <c r="N87" s="363">
        <f t="shared" si="32"/>
        <v>0.49993765359295206</v>
      </c>
      <c r="O87" s="277">
        <v>1</v>
      </c>
    </row>
    <row r="88" spans="1:15" x14ac:dyDescent="0.2">
      <c r="A88" s="53" t="s">
        <v>22</v>
      </c>
      <c r="B88" s="363">
        <v>0.12385165533456516</v>
      </c>
      <c r="C88" s="363">
        <v>0.67686269326323678</v>
      </c>
      <c r="D88" s="363">
        <v>0.19928565140219814</v>
      </c>
      <c r="E88" s="277">
        <v>0.99999999999999989</v>
      </c>
      <c r="F88" s="275">
        <v>2.7236478154771676E-2</v>
      </c>
      <c r="G88" s="295">
        <v>0.15367565771303851</v>
      </c>
      <c r="H88" s="295">
        <v>0.22839725906540129</v>
      </c>
      <c r="I88" s="295">
        <v>0.16187730815455437</v>
      </c>
      <c r="J88" s="295">
        <v>0.19013171940260012</v>
      </c>
      <c r="K88" s="293">
        <v>0.23868157750963404</v>
      </c>
      <c r="L88" s="277">
        <v>1</v>
      </c>
      <c r="M88" s="363">
        <v>0.48525685884102138</v>
      </c>
      <c r="N88" s="363">
        <f t="shared" si="32"/>
        <v>0.51474314115897868</v>
      </c>
      <c r="O88" s="277">
        <v>1</v>
      </c>
    </row>
    <row r="89" spans="1:15" x14ac:dyDescent="0.2">
      <c r="A89" s="53" t="s">
        <v>23</v>
      </c>
      <c r="B89" s="363">
        <v>0.10723963484918958</v>
      </c>
      <c r="C89" s="363">
        <v>0.65668955825439168</v>
      </c>
      <c r="D89" s="363">
        <v>0.23607080689641868</v>
      </c>
      <c r="E89" s="277">
        <v>0.99999999999999978</v>
      </c>
      <c r="F89" s="275">
        <v>0</v>
      </c>
      <c r="G89" s="295">
        <v>0.14726515876403018</v>
      </c>
      <c r="H89" s="295">
        <v>0.15956307646774043</v>
      </c>
      <c r="I89" s="295">
        <v>0.18064776220521128</v>
      </c>
      <c r="J89" s="295">
        <v>0.23089048092159703</v>
      </c>
      <c r="K89" s="293">
        <v>0.28163352164142114</v>
      </c>
      <c r="L89" s="277">
        <v>1</v>
      </c>
      <c r="M89" s="363">
        <v>0.56689409367605459</v>
      </c>
      <c r="N89" s="363">
        <f t="shared" si="32"/>
        <v>0.43310590632394541</v>
      </c>
      <c r="O89" s="277">
        <v>1</v>
      </c>
    </row>
    <row r="90" spans="1:15" x14ac:dyDescent="0.2">
      <c r="A90" s="53" t="s">
        <v>24</v>
      </c>
      <c r="B90" s="363">
        <v>0.12188149881149984</v>
      </c>
      <c r="C90" s="363">
        <v>0.67521894511178593</v>
      </c>
      <c r="D90" s="363">
        <v>0.20289955607671423</v>
      </c>
      <c r="E90" s="277">
        <v>1</v>
      </c>
      <c r="F90" s="275">
        <v>0</v>
      </c>
      <c r="G90" s="295">
        <v>0.1978188695331205</v>
      </c>
      <c r="H90" s="295">
        <v>8.4125750148760378E-2</v>
      </c>
      <c r="I90" s="295">
        <v>0.18417925139797584</v>
      </c>
      <c r="J90" s="295">
        <v>0.2156565417977381</v>
      </c>
      <c r="K90" s="293">
        <v>0.31821958712240506</v>
      </c>
      <c r="L90" s="277">
        <v>1</v>
      </c>
      <c r="M90" s="363">
        <v>0.52878572845897986</v>
      </c>
      <c r="N90" s="363">
        <f t="shared" si="32"/>
        <v>0.47121427154102014</v>
      </c>
      <c r="O90" s="277">
        <v>1</v>
      </c>
    </row>
    <row r="91" spans="1:15" x14ac:dyDescent="0.2">
      <c r="A91" s="53" t="s">
        <v>25</v>
      </c>
      <c r="B91" s="363">
        <v>0.14273918268592742</v>
      </c>
      <c r="C91" s="363">
        <v>0.62401364186449537</v>
      </c>
      <c r="D91" s="363">
        <v>0.23324717544957707</v>
      </c>
      <c r="E91" s="277">
        <v>1</v>
      </c>
      <c r="F91" s="275">
        <v>3.9518520365514183E-2</v>
      </c>
      <c r="G91" s="295">
        <v>0.228161425812764</v>
      </c>
      <c r="H91" s="295">
        <v>9.6562297455814114E-2</v>
      </c>
      <c r="I91" s="295">
        <v>0.14467888965595563</v>
      </c>
      <c r="J91" s="295">
        <v>0.16296179438795327</v>
      </c>
      <c r="K91" s="293">
        <v>0.32811707232199883</v>
      </c>
      <c r="L91" s="277">
        <v>0.99999999999999989</v>
      </c>
      <c r="M91" s="363">
        <v>0.57634532675216099</v>
      </c>
      <c r="N91" s="363">
        <f t="shared" si="32"/>
        <v>0.42365467324783879</v>
      </c>
      <c r="O91" s="277">
        <v>0.99999999999999978</v>
      </c>
    </row>
    <row r="92" spans="1:15" x14ac:dyDescent="0.2">
      <c r="A92" s="54" t="s">
        <v>26</v>
      </c>
      <c r="B92" s="363">
        <v>0</v>
      </c>
      <c r="C92" s="363">
        <v>0.71704974995756021</v>
      </c>
      <c r="D92" s="363">
        <v>0.28295025004243984</v>
      </c>
      <c r="E92" s="279">
        <v>1</v>
      </c>
      <c r="F92" s="278">
        <v>0</v>
      </c>
      <c r="G92" s="296">
        <v>0.21519879990788723</v>
      </c>
      <c r="H92" s="296">
        <v>0.1127369026344576</v>
      </c>
      <c r="I92" s="296">
        <v>0.2058707676321542</v>
      </c>
      <c r="J92" s="296">
        <v>6.6776852740161805E-2</v>
      </c>
      <c r="K92" s="297">
        <v>0.39941667708533918</v>
      </c>
      <c r="L92" s="279">
        <v>1</v>
      </c>
      <c r="M92" s="363">
        <v>0.61921839379770371</v>
      </c>
      <c r="N92" s="363">
        <f t="shared" si="32"/>
        <v>0.38078160620229629</v>
      </c>
      <c r="O92" s="279">
        <v>1</v>
      </c>
    </row>
    <row r="93" spans="1:15" x14ac:dyDescent="0.2">
      <c r="A93" s="50" t="s">
        <v>27</v>
      </c>
      <c r="B93" s="280">
        <f t="shared" ref="B93:D93" si="33">+AVERAGE(B75:B80)</f>
        <v>0.29761188496694402</v>
      </c>
      <c r="C93" s="281">
        <f t="shared" si="33"/>
        <v>0.57884207172344004</v>
      </c>
      <c r="D93" s="281">
        <f t="shared" si="33"/>
        <v>0.1235460433096159</v>
      </c>
      <c r="E93" s="283">
        <v>0.99999999999999989</v>
      </c>
      <c r="F93" s="298">
        <f t="shared" ref="F93:K93" si="34">+AVERAGE(F75:F80)</f>
        <v>3.020693499393861E-3</v>
      </c>
      <c r="G93" s="281">
        <f t="shared" si="34"/>
        <v>0.11996229777534732</v>
      </c>
      <c r="H93" s="281">
        <f t="shared" si="34"/>
        <v>0.15020997663485833</v>
      </c>
      <c r="I93" s="281">
        <f t="shared" si="34"/>
        <v>0.1768707836380379</v>
      </c>
      <c r="J93" s="281">
        <f t="shared" si="34"/>
        <v>0.19764682121623312</v>
      </c>
      <c r="K93" s="282">
        <f t="shared" si="34"/>
        <v>0.35228942723612944</v>
      </c>
      <c r="L93" s="283">
        <v>1</v>
      </c>
      <c r="M93" s="280">
        <f t="shared" ref="M93:N93" si="35">+AVERAGE(M75:M80)</f>
        <v>0.49966193368179623</v>
      </c>
      <c r="N93" s="282">
        <f t="shared" si="35"/>
        <v>0.50033806631820377</v>
      </c>
      <c r="O93" s="283">
        <v>1</v>
      </c>
    </row>
    <row r="94" spans="1:15" x14ac:dyDescent="0.2">
      <c r="A94" s="47" t="s">
        <v>28</v>
      </c>
      <c r="B94" s="284">
        <f t="shared" ref="B94:D94" si="36">+AVERAGE(B81:B86)</f>
        <v>0.17656111951239747</v>
      </c>
      <c r="C94" s="285">
        <f t="shared" si="36"/>
        <v>0.64893404205788607</v>
      </c>
      <c r="D94" s="285">
        <f t="shared" si="36"/>
        <v>0.17450483842971651</v>
      </c>
      <c r="E94" s="277">
        <v>1</v>
      </c>
      <c r="F94" s="299">
        <f t="shared" ref="F94:K94" si="37">+AVERAGE(F81:F86)</f>
        <v>2.2574515191298761E-2</v>
      </c>
      <c r="G94" s="285">
        <f t="shared" si="37"/>
        <v>0.17760790027414117</v>
      </c>
      <c r="H94" s="285">
        <f t="shared" si="37"/>
        <v>0.17193454934801741</v>
      </c>
      <c r="I94" s="285">
        <f t="shared" si="37"/>
        <v>0.19997593196654181</v>
      </c>
      <c r="J94" s="285">
        <f t="shared" si="37"/>
        <v>0.19121722359151391</v>
      </c>
      <c r="K94" s="286">
        <f t="shared" si="37"/>
        <v>0.23668987962848698</v>
      </c>
      <c r="L94" s="277">
        <v>1</v>
      </c>
      <c r="M94" s="284">
        <f t="shared" ref="M94:N94" si="38">+AVERAGE(M81:M86)</f>
        <v>0.49934776782273355</v>
      </c>
      <c r="N94" s="286">
        <f t="shared" si="38"/>
        <v>0.50065223217726651</v>
      </c>
      <c r="O94" s="277">
        <v>1</v>
      </c>
    </row>
    <row r="95" spans="1:15" x14ac:dyDescent="0.2">
      <c r="A95" s="47" t="s">
        <v>29</v>
      </c>
      <c r="B95" s="284">
        <f t="shared" ref="B95:D95" si="39">+AVERAGE(B87:B92)</f>
        <v>0.10560001371145078</v>
      </c>
      <c r="C95" s="285">
        <f t="shared" si="39"/>
        <v>0.66802216033314832</v>
      </c>
      <c r="D95" s="285">
        <f t="shared" si="39"/>
        <v>0.22637782595540082</v>
      </c>
      <c r="E95" s="277">
        <v>1</v>
      </c>
      <c r="F95" s="299">
        <f t="shared" ref="F95:K95" si="40">+AVERAGE(F87:F92)</f>
        <v>1.4429689555705777E-2</v>
      </c>
      <c r="G95" s="285">
        <f t="shared" si="40"/>
        <v>0.18959127095226905</v>
      </c>
      <c r="H95" s="285">
        <f t="shared" si="40"/>
        <v>0.14958545574994964</v>
      </c>
      <c r="I95" s="285">
        <f t="shared" si="40"/>
        <v>0.17649176126312335</v>
      </c>
      <c r="J95" s="285">
        <f t="shared" si="40"/>
        <v>0.17497777112323132</v>
      </c>
      <c r="K95" s="286">
        <f t="shared" si="40"/>
        <v>0.29492405135572086</v>
      </c>
      <c r="L95" s="277">
        <v>1</v>
      </c>
      <c r="M95" s="284">
        <f t="shared" ref="M95:N95" si="41">+AVERAGE(M87:M92)</f>
        <v>0.5460937913221614</v>
      </c>
      <c r="N95" s="286">
        <f t="shared" si="41"/>
        <v>0.45390620867783854</v>
      </c>
      <c r="O95" s="277">
        <v>1</v>
      </c>
    </row>
    <row r="96" spans="1:15" x14ac:dyDescent="0.2">
      <c r="A96" s="47" t="s">
        <v>30</v>
      </c>
      <c r="B96" s="284">
        <f t="shared" ref="B96:D96" si="42">+AVERAGE(B75:B92)</f>
        <v>0.19325767273026406</v>
      </c>
      <c r="C96" s="285">
        <f t="shared" si="42"/>
        <v>0.63193275803815818</v>
      </c>
      <c r="D96" s="285">
        <f t="shared" si="42"/>
        <v>0.17480956923157775</v>
      </c>
      <c r="E96" s="277">
        <v>1</v>
      </c>
      <c r="F96" s="299">
        <f t="shared" ref="F96:K96" si="43">+AVERAGE(F75:F92)</f>
        <v>1.3341632748799466E-2</v>
      </c>
      <c r="G96" s="285">
        <f t="shared" si="43"/>
        <v>0.16238715633391915</v>
      </c>
      <c r="H96" s="285">
        <f t="shared" si="43"/>
        <v>0.15724332724427514</v>
      </c>
      <c r="I96" s="285">
        <f t="shared" si="43"/>
        <v>0.18444615895590102</v>
      </c>
      <c r="J96" s="285">
        <f t="shared" si="43"/>
        <v>0.18794727197699282</v>
      </c>
      <c r="K96" s="286">
        <f t="shared" si="43"/>
        <v>0.29463445274011246</v>
      </c>
      <c r="L96" s="277">
        <v>1</v>
      </c>
      <c r="M96" s="284">
        <f t="shared" ref="M96:N96" si="44">+AVERAGE(M75:M92)</f>
        <v>0.51503449760889708</v>
      </c>
      <c r="N96" s="286">
        <f t="shared" si="44"/>
        <v>0.48496550239110292</v>
      </c>
      <c r="O96" s="277">
        <v>0.99999999999999989</v>
      </c>
    </row>
    <row r="97" spans="1:15" x14ac:dyDescent="0.2">
      <c r="A97" s="48" t="s">
        <v>31</v>
      </c>
      <c r="B97" s="287">
        <f t="shared" ref="B97:D97" si="45">+AVERAGE(B69:B92)</f>
        <v>0.18869547906602449</v>
      </c>
      <c r="C97" s="288">
        <f t="shared" si="45"/>
        <v>0.60645625981576667</v>
      </c>
      <c r="D97" s="288">
        <f t="shared" si="45"/>
        <v>0.20484826111820872</v>
      </c>
      <c r="E97" s="290">
        <v>0.99999999999999978</v>
      </c>
      <c r="F97" s="300">
        <f t="shared" ref="F97:K97" si="46">+AVERAGE(F69:F92)</f>
        <v>1.0006224561599599E-2</v>
      </c>
      <c r="G97" s="288">
        <f t="shared" si="46"/>
        <v>0.14189090573047594</v>
      </c>
      <c r="H97" s="288">
        <f t="shared" si="46"/>
        <v>0.15347301124802079</v>
      </c>
      <c r="I97" s="288">
        <f t="shared" si="46"/>
        <v>0.18602795258787461</v>
      </c>
      <c r="J97" s="288">
        <f t="shared" si="46"/>
        <v>0.17020760868345272</v>
      </c>
      <c r="K97" s="289">
        <f t="shared" si="46"/>
        <v>0.33839429718857628</v>
      </c>
      <c r="L97" s="290">
        <v>1</v>
      </c>
      <c r="M97" s="287">
        <f t="shared" ref="M97:N97" si="47">+AVERAGE(M69:M92)</f>
        <v>0.53808807321654628</v>
      </c>
      <c r="N97" s="289">
        <f t="shared" si="47"/>
        <v>0.46191192678345372</v>
      </c>
      <c r="O97" s="290">
        <v>1</v>
      </c>
    </row>
    <row r="98" spans="1:15" x14ac:dyDescent="0.2">
      <c r="A98" s="55" t="s">
        <v>69</v>
      </c>
      <c r="B98" s="291">
        <v>0.23799999999999999</v>
      </c>
      <c r="C98" s="291">
        <v>0.216</v>
      </c>
      <c r="D98" s="291">
        <v>0.223</v>
      </c>
      <c r="E98" s="292">
        <v>1</v>
      </c>
      <c r="F98" s="304">
        <v>0.10100000000000001</v>
      </c>
      <c r="G98" s="305">
        <v>0.218</v>
      </c>
      <c r="H98" s="305">
        <v>0.17100000000000001</v>
      </c>
      <c r="I98" s="305">
        <v>0.14599999999999999</v>
      </c>
      <c r="J98" s="305">
        <v>0.13700000000000001</v>
      </c>
      <c r="K98" s="306">
        <v>0.22700000000000001</v>
      </c>
      <c r="L98" s="292">
        <v>1</v>
      </c>
      <c r="M98" s="308">
        <v>0.54100000000000004</v>
      </c>
      <c r="N98" s="306">
        <v>0.45900000000000002</v>
      </c>
      <c r="O98" s="307">
        <v>1</v>
      </c>
    </row>
  </sheetData>
  <pageMargins left="0.70866141732283472" right="0.70866141732283472" top="0.74803149606299213" bottom="0.74803149606299213" header="0.31496062992125984" footer="0.31496062992125984"/>
  <pageSetup paperSize="9" scale="90" fitToHeight="3" orientation="landscape" r:id="rId1"/>
  <headerFooter>
    <oddFooter>&amp;LOctubre 2021&amp;R&amp;G</oddFooter>
  </headerFooter>
  <rowBreaks count="2" manualBreakCount="2">
    <brk id="33" max="18" man="1"/>
    <brk id="66" max="18" man="1"/>
  </rowBreaks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C00000"/>
  </sheetPr>
  <dimension ref="A11:K12"/>
  <sheetViews>
    <sheetView showGridLines="0" view="pageBreakPreview" zoomScale="60" workbookViewId="0">
      <selection activeCell="B51" sqref="B51"/>
    </sheetView>
  </sheetViews>
  <sheetFormatPr baseColWidth="10" defaultColWidth="9.33203125" defaultRowHeight="12.75" x14ac:dyDescent="0.2"/>
  <sheetData>
    <row r="11" spans="1:11" ht="36" x14ac:dyDescent="0.2">
      <c r="A11" s="359" t="s">
        <v>270</v>
      </c>
      <c r="B11" s="359"/>
      <c r="C11" s="359"/>
      <c r="D11" s="359"/>
      <c r="E11" s="359"/>
      <c r="F11" s="359"/>
      <c r="G11" s="359"/>
      <c r="H11" s="359"/>
      <c r="I11" s="359"/>
      <c r="J11" s="359"/>
      <c r="K11" s="359"/>
    </row>
    <row r="12" spans="1:11" ht="33.75" x14ac:dyDescent="0.2">
      <c r="A12" s="358"/>
      <c r="B12" s="360" t="s">
        <v>121</v>
      </c>
      <c r="C12" s="360"/>
      <c r="D12" s="360"/>
      <c r="E12" s="360"/>
      <c r="F12" s="360"/>
      <c r="G12" s="360"/>
      <c r="H12" s="360"/>
      <c r="I12" s="360"/>
      <c r="J12" s="358"/>
      <c r="K12" s="358"/>
    </row>
  </sheetData>
  <pageMargins left="0.70866141732283472" right="0.70866141732283472" top="0.74803149606299213" bottom="0.74803149606299213" header="0.31496062992125984" footer="0.31496062992125984"/>
  <pageSetup paperSize="9" scale="105" orientation="portrait" r:id="rId1"/>
  <headerFooter>
    <oddFooter>&amp;LOctubre 2021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C00000"/>
  </sheetPr>
  <dimension ref="A1:AC49"/>
  <sheetViews>
    <sheetView showGridLines="0" view="pageBreakPreview" topLeftCell="A25" zoomScaleSheetLayoutView="100" workbookViewId="0">
      <selection activeCell="F2" sqref="F2"/>
    </sheetView>
  </sheetViews>
  <sheetFormatPr baseColWidth="10" defaultColWidth="9.33203125" defaultRowHeight="12.75" x14ac:dyDescent="0.2"/>
  <cols>
    <col min="1" max="1" width="23.1640625" style="168" bestFit="1" customWidth="1"/>
    <col min="2" max="2" width="9.33203125" style="168"/>
    <col min="14" max="29" width="9.33203125" style="162"/>
  </cols>
  <sheetData>
    <row r="1" spans="1:2" ht="16.5" x14ac:dyDescent="0.3">
      <c r="A1" s="13" t="s">
        <v>129</v>
      </c>
    </row>
    <row r="2" spans="1:2" ht="13.5" customHeight="1" x14ac:dyDescent="0.2">
      <c r="A2"/>
      <c r="B2" s="163"/>
    </row>
    <row r="3" spans="1:2" x14ac:dyDescent="0.2">
      <c r="A3" s="164" t="s">
        <v>32</v>
      </c>
      <c r="B3" s="165">
        <v>0.10627498300831993</v>
      </c>
    </row>
    <row r="4" spans="1:2" x14ac:dyDescent="0.2">
      <c r="A4" s="164" t="s">
        <v>33</v>
      </c>
      <c r="B4" s="165">
        <v>2.4490539399705691E-2</v>
      </c>
    </row>
    <row r="5" spans="1:2" x14ac:dyDescent="0.2">
      <c r="A5" s="164" t="s">
        <v>34</v>
      </c>
      <c r="B5" s="165">
        <v>0.59787928292726644</v>
      </c>
    </row>
    <row r="6" spans="1:2" x14ac:dyDescent="0.2">
      <c r="A6" s="164" t="s">
        <v>35</v>
      </c>
      <c r="B6" s="165">
        <v>6.1609837164774583E-2</v>
      </c>
    </row>
    <row r="7" spans="1:2" x14ac:dyDescent="0.2">
      <c r="A7" s="164" t="s">
        <v>36</v>
      </c>
      <c r="B7" s="165">
        <v>0.17313119129715168</v>
      </c>
    </row>
    <row r="8" spans="1:2" x14ac:dyDescent="0.2">
      <c r="A8" s="164" t="s">
        <v>37</v>
      </c>
      <c r="B8" s="165">
        <v>0.23103700245945658</v>
      </c>
    </row>
    <row r="9" spans="1:2" x14ac:dyDescent="0.2">
      <c r="A9" s="164" t="s">
        <v>38</v>
      </c>
      <c r="B9" s="165">
        <v>0.13172532068685774</v>
      </c>
    </row>
    <row r="10" spans="1:2" x14ac:dyDescent="0.2">
      <c r="A10" s="164" t="s">
        <v>39</v>
      </c>
      <c r="B10" s="165">
        <v>0.3693062273323286</v>
      </c>
    </row>
    <row r="11" spans="1:2" x14ac:dyDescent="0.2">
      <c r="A11" s="164" t="s">
        <v>40</v>
      </c>
      <c r="B11" s="165">
        <v>1.2730682062998973</v>
      </c>
    </row>
    <row r="12" spans="1:2" x14ac:dyDescent="0.2">
      <c r="A12" s="164" t="s">
        <v>41</v>
      </c>
      <c r="B12" s="165">
        <v>0.10684613608916389</v>
      </c>
    </row>
    <row r="13" spans="1:2" x14ac:dyDescent="0.2">
      <c r="A13" s="164" t="s">
        <v>42</v>
      </c>
      <c r="B13" s="165">
        <v>6.8605736065132386E-2</v>
      </c>
    </row>
    <row r="14" spans="1:2" x14ac:dyDescent="0.2">
      <c r="A14" s="164" t="s">
        <v>43</v>
      </c>
      <c r="B14" s="165">
        <v>0.11151739831331707</v>
      </c>
    </row>
    <row r="15" spans="1:2" x14ac:dyDescent="0.2">
      <c r="A15" s="164" t="s">
        <v>44</v>
      </c>
      <c r="B15" s="165">
        <v>5.126293893486273E-2</v>
      </c>
    </row>
    <row r="16" spans="1:2" x14ac:dyDescent="0.2">
      <c r="A16" s="164" t="s">
        <v>45</v>
      </c>
      <c r="B16" s="165">
        <v>7.7547114683780394E-2</v>
      </c>
    </row>
    <row r="17" spans="1:2" x14ac:dyDescent="0.2">
      <c r="A17" s="164" t="s">
        <v>46</v>
      </c>
      <c r="B17" s="165">
        <v>1.1856686973323115E-2</v>
      </c>
    </row>
    <row r="18" spans="1:2" x14ac:dyDescent="0.2">
      <c r="A18" s="164" t="s">
        <v>47</v>
      </c>
      <c r="B18" s="165">
        <v>0.10128455417483861</v>
      </c>
    </row>
    <row r="19" spans="1:2" x14ac:dyDescent="0.2">
      <c r="A19" s="164" t="s">
        <v>48</v>
      </c>
      <c r="B19" s="165">
        <v>1.7700634286964514E-2</v>
      </c>
    </row>
    <row r="20" spans="1:2" x14ac:dyDescent="0.2">
      <c r="A20" s="164" t="s">
        <v>49</v>
      </c>
      <c r="B20" s="165">
        <v>1.4697092855982074E-2</v>
      </c>
    </row>
    <row r="21" spans="1:2" x14ac:dyDescent="0.2">
      <c r="A21" s="164" t="s">
        <v>50</v>
      </c>
      <c r="B21" s="165">
        <v>7.9569916350923937E-3</v>
      </c>
    </row>
    <row r="22" spans="1:2" x14ac:dyDescent="0.2">
      <c r="A22" s="164" t="s">
        <v>51</v>
      </c>
      <c r="B22" s="165">
        <v>2.4428727748124383E-2</v>
      </c>
    </row>
    <row r="23" spans="1:2" x14ac:dyDescent="0.2">
      <c r="A23" s="164" t="s">
        <v>52</v>
      </c>
      <c r="B23" s="165">
        <v>1.461372969193416E-2</v>
      </c>
    </row>
    <row r="24" spans="1:2" x14ac:dyDescent="0.2">
      <c r="A24" s="164" t="s">
        <v>53</v>
      </c>
      <c r="B24" s="165">
        <v>1.1119507640649199E-2</v>
      </c>
    </row>
    <row r="25" spans="1:2" x14ac:dyDescent="0.2">
      <c r="A25" s="164" t="s">
        <v>54</v>
      </c>
      <c r="B25" s="165">
        <v>6.3851670389533715E-3</v>
      </c>
    </row>
    <row r="26" spans="1:2" x14ac:dyDescent="0.2">
      <c r="A26" s="164" t="s">
        <v>55</v>
      </c>
      <c r="B26" s="165">
        <v>0.16467145277071299</v>
      </c>
    </row>
    <row r="27" spans="1:2" x14ac:dyDescent="0.2">
      <c r="A27" s="164" t="s">
        <v>56</v>
      </c>
      <c r="B27" s="165">
        <v>5.5114490367084774E-2</v>
      </c>
    </row>
    <row r="28" spans="1:2" x14ac:dyDescent="0.2">
      <c r="A28" s="164" t="s">
        <v>57</v>
      </c>
      <c r="B28" s="165">
        <v>9.610404415698344E-2</v>
      </c>
    </row>
    <row r="29" spans="1:2" x14ac:dyDescent="0.2">
      <c r="A29" s="164" t="s">
        <v>58</v>
      </c>
      <c r="B29" s="165">
        <v>1.3131053565952443E-2</v>
      </c>
    </row>
    <row r="30" spans="1:2" x14ac:dyDescent="0.2">
      <c r="A30" s="166" t="s">
        <v>59</v>
      </c>
      <c r="B30" s="165">
        <v>3.9233660475686101</v>
      </c>
    </row>
    <row r="31" spans="1:2" x14ac:dyDescent="0.2">
      <c r="A31" s="167" t="s">
        <v>63</v>
      </c>
      <c r="B31" s="165">
        <v>15.333310473437678</v>
      </c>
    </row>
    <row r="47" spans="1:22" s="106" customFormat="1" x14ac:dyDescent="0.2">
      <c r="A47" s="168"/>
      <c r="B47" s="168"/>
    </row>
    <row r="48" spans="1:22" s="106" customFormat="1" x14ac:dyDescent="0.2">
      <c r="A48" s="168"/>
      <c r="B48" s="168"/>
      <c r="J48" s="169" t="s">
        <v>68</v>
      </c>
      <c r="K48" s="170" t="s">
        <v>65</v>
      </c>
      <c r="L48" s="170" t="s">
        <v>100</v>
      </c>
      <c r="M48" s="170" t="s">
        <v>101</v>
      </c>
      <c r="N48" s="171" t="s">
        <v>78</v>
      </c>
      <c r="O48" s="171" t="s">
        <v>79</v>
      </c>
      <c r="P48" s="171" t="s">
        <v>80</v>
      </c>
      <c r="Q48" s="171" t="s">
        <v>81</v>
      </c>
      <c r="R48" s="171" t="s">
        <v>82</v>
      </c>
      <c r="S48" s="171" t="s">
        <v>83</v>
      </c>
      <c r="T48" s="172" t="s">
        <v>76</v>
      </c>
      <c r="U48" s="172" t="s">
        <v>77</v>
      </c>
      <c r="V48" s="169"/>
    </row>
    <row r="49" spans="1:2" s="106" customFormat="1" x14ac:dyDescent="0.2">
      <c r="A49" s="168"/>
      <c r="B49" s="168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&amp;LOctubre 2021</oddFooter>
  </headerFooter>
  <colBreaks count="1" manualBreakCount="1">
    <brk id="18" max="1048575" man="1"/>
  </colBreaks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C00000"/>
  </sheetPr>
  <dimension ref="A1:AC49"/>
  <sheetViews>
    <sheetView showGridLines="0" view="pageBreakPreview" topLeftCell="A10" zoomScaleSheetLayoutView="100" workbookViewId="0">
      <selection activeCell="X13" sqref="X13"/>
    </sheetView>
  </sheetViews>
  <sheetFormatPr baseColWidth="10" defaultColWidth="9.33203125" defaultRowHeight="12.75" x14ac:dyDescent="0.2"/>
  <cols>
    <col min="1" max="1" width="23.1640625" style="168" bestFit="1" customWidth="1"/>
    <col min="2" max="2" width="9.33203125" style="168"/>
    <col min="14" max="29" width="9.33203125" style="162"/>
  </cols>
  <sheetData>
    <row r="1" spans="1:2" ht="16.5" x14ac:dyDescent="0.3">
      <c r="A1" s="13" t="s">
        <v>131</v>
      </c>
    </row>
    <row r="2" spans="1:2" ht="13.5" customHeight="1" x14ac:dyDescent="0.2">
      <c r="A2"/>
      <c r="B2" s="163"/>
    </row>
    <row r="3" spans="1:2" x14ac:dyDescent="0.2">
      <c r="A3" s="164" t="s">
        <v>32</v>
      </c>
      <c r="B3" s="165">
        <v>0.10627498300831993</v>
      </c>
    </row>
    <row r="4" spans="1:2" x14ac:dyDescent="0.2">
      <c r="A4" s="164" t="s">
        <v>33</v>
      </c>
      <c r="B4" s="165">
        <v>2.4490539399705691E-2</v>
      </c>
    </row>
    <row r="5" spans="1:2" x14ac:dyDescent="0.2">
      <c r="A5" s="164" t="s">
        <v>34</v>
      </c>
      <c r="B5" s="165">
        <v>0.59787928292726644</v>
      </c>
    </row>
    <row r="6" spans="1:2" x14ac:dyDescent="0.2">
      <c r="A6" s="164" t="s">
        <v>35</v>
      </c>
      <c r="B6" s="165">
        <v>6.1609837164774583E-2</v>
      </c>
    </row>
    <row r="7" spans="1:2" x14ac:dyDescent="0.2">
      <c r="A7" s="164" t="s">
        <v>36</v>
      </c>
      <c r="B7" s="165">
        <v>0.17313119129715168</v>
      </c>
    </row>
    <row r="8" spans="1:2" x14ac:dyDescent="0.2">
      <c r="A8" s="164" t="s">
        <v>37</v>
      </c>
      <c r="B8" s="165">
        <v>0.23103700245945658</v>
      </c>
    </row>
    <row r="9" spans="1:2" x14ac:dyDescent="0.2">
      <c r="A9" s="164" t="s">
        <v>38</v>
      </c>
      <c r="B9" s="165">
        <v>0.13172532068685774</v>
      </c>
    </row>
    <row r="10" spans="1:2" x14ac:dyDescent="0.2">
      <c r="A10" s="164" t="s">
        <v>39</v>
      </c>
      <c r="B10" s="165">
        <v>0.3693062273323286</v>
      </c>
    </row>
    <row r="11" spans="1:2" x14ac:dyDescent="0.2">
      <c r="A11" s="164" t="s">
        <v>40</v>
      </c>
      <c r="B11" s="165">
        <v>1.2730682062998973</v>
      </c>
    </row>
    <row r="12" spans="1:2" x14ac:dyDescent="0.2">
      <c r="A12" s="164" t="s">
        <v>41</v>
      </c>
      <c r="B12" s="165">
        <v>0.10684613608916389</v>
      </c>
    </row>
    <row r="13" spans="1:2" x14ac:dyDescent="0.2">
      <c r="A13" s="164" t="s">
        <v>42</v>
      </c>
      <c r="B13" s="165">
        <v>6.8605736065132386E-2</v>
      </c>
    </row>
    <row r="14" spans="1:2" x14ac:dyDescent="0.2">
      <c r="A14" s="164" t="s">
        <v>43</v>
      </c>
      <c r="B14" s="165">
        <v>0.11151739831331707</v>
      </c>
    </row>
    <row r="15" spans="1:2" x14ac:dyDescent="0.2">
      <c r="A15" s="164" t="s">
        <v>44</v>
      </c>
      <c r="B15" s="165">
        <v>5.126293893486273E-2</v>
      </c>
    </row>
    <row r="16" spans="1:2" x14ac:dyDescent="0.2">
      <c r="A16" s="164" t="s">
        <v>45</v>
      </c>
      <c r="B16" s="165">
        <v>7.7547114683780394E-2</v>
      </c>
    </row>
    <row r="17" spans="1:2" x14ac:dyDescent="0.2">
      <c r="A17" s="164" t="s">
        <v>46</v>
      </c>
      <c r="B17" s="165">
        <v>1.1856686973323115E-2</v>
      </c>
    </row>
    <row r="18" spans="1:2" x14ac:dyDescent="0.2">
      <c r="A18" s="164" t="s">
        <v>47</v>
      </c>
      <c r="B18" s="165">
        <v>0.10128455417483861</v>
      </c>
    </row>
    <row r="19" spans="1:2" x14ac:dyDescent="0.2">
      <c r="A19" s="164" t="s">
        <v>48</v>
      </c>
      <c r="B19" s="165">
        <v>1.7700634286964514E-2</v>
      </c>
    </row>
    <row r="20" spans="1:2" x14ac:dyDescent="0.2">
      <c r="A20" s="164" t="s">
        <v>49</v>
      </c>
      <c r="B20" s="165">
        <v>1.4697092855982074E-2</v>
      </c>
    </row>
    <row r="21" spans="1:2" x14ac:dyDescent="0.2">
      <c r="A21" s="164" t="s">
        <v>50</v>
      </c>
      <c r="B21" s="165">
        <v>7.9569916350923937E-3</v>
      </c>
    </row>
    <row r="22" spans="1:2" x14ac:dyDescent="0.2">
      <c r="A22" s="164" t="s">
        <v>51</v>
      </c>
      <c r="B22" s="165">
        <v>2.4428727748124383E-2</v>
      </c>
    </row>
    <row r="23" spans="1:2" x14ac:dyDescent="0.2">
      <c r="A23" s="164" t="s">
        <v>52</v>
      </c>
      <c r="B23" s="165">
        <v>1.461372969193416E-2</v>
      </c>
    </row>
    <row r="24" spans="1:2" x14ac:dyDescent="0.2">
      <c r="A24" s="164" t="s">
        <v>53</v>
      </c>
      <c r="B24" s="165">
        <v>1.1119507640649199E-2</v>
      </c>
    </row>
    <row r="25" spans="1:2" x14ac:dyDescent="0.2">
      <c r="A25" s="164" t="s">
        <v>54</v>
      </c>
      <c r="B25" s="165">
        <v>6.3851670389533715E-3</v>
      </c>
    </row>
    <row r="26" spans="1:2" x14ac:dyDescent="0.2">
      <c r="A26" s="164" t="s">
        <v>55</v>
      </c>
      <c r="B26" s="165">
        <v>0.16467145277071299</v>
      </c>
    </row>
    <row r="27" spans="1:2" x14ac:dyDescent="0.2">
      <c r="A27" s="164" t="s">
        <v>56</v>
      </c>
      <c r="B27" s="165">
        <v>5.5114490367084774E-2</v>
      </c>
    </row>
    <row r="28" spans="1:2" x14ac:dyDescent="0.2">
      <c r="A28" s="164" t="s">
        <v>57</v>
      </c>
      <c r="B28" s="165">
        <v>9.610404415698344E-2</v>
      </c>
    </row>
    <row r="29" spans="1:2" x14ac:dyDescent="0.2">
      <c r="A29" s="164" t="s">
        <v>58</v>
      </c>
      <c r="B29" s="165">
        <v>1.3131053565952443E-2</v>
      </c>
    </row>
    <row r="30" spans="1:2" x14ac:dyDescent="0.2">
      <c r="A30" s="166" t="s">
        <v>59</v>
      </c>
      <c r="B30" s="165">
        <v>3.9233660475686101</v>
      </c>
    </row>
    <row r="31" spans="1:2" x14ac:dyDescent="0.2">
      <c r="A31" s="167" t="s">
        <v>63</v>
      </c>
      <c r="B31" s="165">
        <v>15.333310473437678</v>
      </c>
    </row>
    <row r="47" spans="1:22" s="106" customFormat="1" x14ac:dyDescent="0.2">
      <c r="A47" s="168"/>
      <c r="B47" s="168"/>
    </row>
    <row r="48" spans="1:22" s="106" customFormat="1" x14ac:dyDescent="0.2">
      <c r="A48" s="168"/>
      <c r="B48" s="168"/>
      <c r="J48" s="169" t="s">
        <v>68</v>
      </c>
      <c r="K48" s="170" t="s">
        <v>65</v>
      </c>
      <c r="L48" s="170" t="s">
        <v>100</v>
      </c>
      <c r="M48" s="170" t="s">
        <v>101</v>
      </c>
      <c r="N48" s="171" t="s">
        <v>78</v>
      </c>
      <c r="O48" s="171" t="s">
        <v>79</v>
      </c>
      <c r="P48" s="171" t="s">
        <v>80</v>
      </c>
      <c r="Q48" s="171" t="s">
        <v>81</v>
      </c>
      <c r="R48" s="171" t="s">
        <v>82</v>
      </c>
      <c r="S48" s="171" t="s">
        <v>83</v>
      </c>
      <c r="T48" s="172" t="s">
        <v>76</v>
      </c>
      <c r="U48" s="172" t="s">
        <v>77</v>
      </c>
      <c r="V48" s="169"/>
    </row>
    <row r="49" spans="1:2" s="106" customFormat="1" x14ac:dyDescent="0.2">
      <c r="A49" s="168"/>
      <c r="B49" s="168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&amp;LOctubre 2021</oddFooter>
  </headerFooter>
  <colBreaks count="1" manualBreakCount="1">
    <brk id="17" max="1048575" man="1"/>
  </colBreaks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C00000"/>
  </sheetPr>
  <dimension ref="A1:AC47"/>
  <sheetViews>
    <sheetView showGridLines="0" view="pageBreakPreview" topLeftCell="A16" zoomScaleSheetLayoutView="100" workbookViewId="0">
      <selection activeCell="A24" sqref="A24"/>
    </sheetView>
  </sheetViews>
  <sheetFormatPr baseColWidth="10" defaultColWidth="9.33203125" defaultRowHeight="12.75" x14ac:dyDescent="0.2"/>
  <cols>
    <col min="1" max="1" width="23.1640625" style="168" bestFit="1" customWidth="1"/>
    <col min="2" max="2" width="9.33203125" style="168"/>
    <col min="14" max="29" width="9.33203125" style="162"/>
  </cols>
  <sheetData>
    <row r="1" spans="1:20" ht="14.25" customHeight="1" x14ac:dyDescent="0.2">
      <c r="A1" s="175" t="s">
        <v>130</v>
      </c>
      <c r="T1" s="163" t="s">
        <v>31</v>
      </c>
    </row>
    <row r="2" spans="1:20" x14ac:dyDescent="0.2">
      <c r="A2"/>
      <c r="T2" s="165"/>
    </row>
    <row r="3" spans="1:20" x14ac:dyDescent="0.2">
      <c r="A3" s="164" t="s">
        <v>33</v>
      </c>
      <c r="T3" s="165">
        <v>2.4490539399705691E-2</v>
      </c>
    </row>
    <row r="4" spans="1:20" x14ac:dyDescent="0.2">
      <c r="A4" s="164" t="s">
        <v>34</v>
      </c>
      <c r="T4" s="165">
        <v>0.59787928292726644</v>
      </c>
    </row>
    <row r="5" spans="1:20" x14ac:dyDescent="0.2">
      <c r="A5" s="164" t="s">
        <v>35</v>
      </c>
      <c r="T5" s="165">
        <v>6.1609837164774583E-2</v>
      </c>
    </row>
    <row r="6" spans="1:20" x14ac:dyDescent="0.2">
      <c r="A6" s="164" t="s">
        <v>36</v>
      </c>
      <c r="T6" s="165">
        <v>0.17313119129715168</v>
      </c>
    </row>
    <row r="7" spans="1:20" x14ac:dyDescent="0.2">
      <c r="A7" s="164" t="s">
        <v>37</v>
      </c>
      <c r="T7" s="165">
        <v>0.23103700245945658</v>
      </c>
    </row>
    <row r="8" spans="1:20" x14ac:dyDescent="0.2">
      <c r="A8" s="164" t="s">
        <v>38</v>
      </c>
      <c r="T8" s="165">
        <v>0.13172532068685774</v>
      </c>
    </row>
    <row r="9" spans="1:20" x14ac:dyDescent="0.2">
      <c r="A9" s="164" t="s">
        <v>39</v>
      </c>
      <c r="T9" s="165">
        <v>0.3693062273323286</v>
      </c>
    </row>
    <row r="10" spans="1:20" x14ac:dyDescent="0.2">
      <c r="A10" s="164" t="s">
        <v>40</v>
      </c>
      <c r="T10" s="165">
        <v>1.2730682062998973</v>
      </c>
    </row>
    <row r="11" spans="1:20" x14ac:dyDescent="0.2">
      <c r="A11" s="164" t="s">
        <v>41</v>
      </c>
      <c r="T11" s="165">
        <v>0.10684613608916389</v>
      </c>
    </row>
    <row r="12" spans="1:20" x14ac:dyDescent="0.2">
      <c r="A12" s="164" t="s">
        <v>42</v>
      </c>
      <c r="T12" s="165">
        <v>6.8605736065132386E-2</v>
      </c>
    </row>
    <row r="13" spans="1:20" x14ac:dyDescent="0.2">
      <c r="A13" s="164" t="s">
        <v>43</v>
      </c>
      <c r="T13" s="165">
        <v>0.11151739831331707</v>
      </c>
    </row>
    <row r="14" spans="1:20" x14ac:dyDescent="0.2">
      <c r="A14" s="164" t="s">
        <v>44</v>
      </c>
      <c r="T14" s="165">
        <v>5.126293893486273E-2</v>
      </c>
    </row>
    <row r="15" spans="1:20" x14ac:dyDescent="0.2">
      <c r="A15" s="164" t="s">
        <v>45</v>
      </c>
      <c r="T15" s="165">
        <v>7.7547114683780394E-2</v>
      </c>
    </row>
    <row r="16" spans="1:20" x14ac:dyDescent="0.2">
      <c r="A16" s="164" t="s">
        <v>46</v>
      </c>
      <c r="T16" s="165">
        <v>1.1856686973323115E-2</v>
      </c>
    </row>
    <row r="17" spans="1:20" x14ac:dyDescent="0.2">
      <c r="A17" s="164" t="s">
        <v>47</v>
      </c>
      <c r="T17" s="165">
        <v>0.10128455417483861</v>
      </c>
    </row>
    <row r="18" spans="1:20" x14ac:dyDescent="0.2">
      <c r="A18" s="164" t="s">
        <v>48</v>
      </c>
      <c r="T18" s="165">
        <v>1.7700634286964514E-2</v>
      </c>
    </row>
    <row r="19" spans="1:20" x14ac:dyDescent="0.2">
      <c r="A19" s="164" t="s">
        <v>49</v>
      </c>
      <c r="T19" s="165">
        <v>1.4697092855982074E-2</v>
      </c>
    </row>
    <row r="20" spans="1:20" x14ac:dyDescent="0.2">
      <c r="A20" s="164" t="s">
        <v>50</v>
      </c>
      <c r="T20" s="165">
        <v>7.9569916350923937E-3</v>
      </c>
    </row>
    <row r="21" spans="1:20" x14ac:dyDescent="0.2">
      <c r="A21" s="164" t="s">
        <v>51</v>
      </c>
      <c r="T21" s="165">
        <v>2.4428727748124383E-2</v>
      </c>
    </row>
    <row r="22" spans="1:20" x14ac:dyDescent="0.2">
      <c r="A22" s="164" t="s">
        <v>52</v>
      </c>
      <c r="T22" s="165">
        <v>1.461372969193416E-2</v>
      </c>
    </row>
    <row r="23" spans="1:20" x14ac:dyDescent="0.2">
      <c r="A23" s="164" t="s">
        <v>53</v>
      </c>
      <c r="T23" s="165">
        <v>1.1119507640649199E-2</v>
      </c>
    </row>
    <row r="24" spans="1:20" x14ac:dyDescent="0.2">
      <c r="A24" s="164" t="s">
        <v>54</v>
      </c>
      <c r="T24" s="165">
        <v>6.3851670389533715E-3</v>
      </c>
    </row>
    <row r="25" spans="1:20" x14ac:dyDescent="0.2">
      <c r="A25" s="164" t="s">
        <v>55</v>
      </c>
      <c r="T25" s="165">
        <v>0.16467145277071299</v>
      </c>
    </row>
    <row r="26" spans="1:20" x14ac:dyDescent="0.2">
      <c r="A26" s="164" t="s">
        <v>56</v>
      </c>
      <c r="T26" s="165">
        <v>5.5114490367084774E-2</v>
      </c>
    </row>
    <row r="27" spans="1:20" x14ac:dyDescent="0.2">
      <c r="A27" s="164" t="s">
        <v>57</v>
      </c>
      <c r="T27" s="165">
        <v>9.610404415698344E-2</v>
      </c>
    </row>
    <row r="28" spans="1:20" x14ac:dyDescent="0.2">
      <c r="A28" s="164" t="s">
        <v>58</v>
      </c>
      <c r="T28" s="165">
        <v>1.3131053565952443E-2</v>
      </c>
    </row>
    <row r="29" spans="1:20" x14ac:dyDescent="0.2">
      <c r="A29" s="166" t="s">
        <v>59</v>
      </c>
      <c r="T29" s="165">
        <v>3.9233660475686101</v>
      </c>
    </row>
    <row r="30" spans="1:20" x14ac:dyDescent="0.2">
      <c r="A30" s="167" t="s">
        <v>63</v>
      </c>
      <c r="T30" s="165">
        <v>15.333310473437678</v>
      </c>
    </row>
    <row r="31" spans="1:20" x14ac:dyDescent="0.2">
      <c r="T31" s="168"/>
    </row>
    <row r="32" spans="1:20" x14ac:dyDescent="0.2">
      <c r="T32" s="168"/>
    </row>
    <row r="33" spans="10:22" x14ac:dyDescent="0.2">
      <c r="T33" s="168"/>
    </row>
    <row r="34" spans="10:22" x14ac:dyDescent="0.2">
      <c r="T34" s="168"/>
    </row>
    <row r="35" spans="10:22" x14ac:dyDescent="0.2">
      <c r="T35" s="168"/>
    </row>
    <row r="36" spans="10:22" x14ac:dyDescent="0.2">
      <c r="T36" s="168"/>
    </row>
    <row r="37" spans="10:22" x14ac:dyDescent="0.2">
      <c r="T37" s="168"/>
    </row>
    <row r="38" spans="10:22" x14ac:dyDescent="0.2">
      <c r="T38" s="168"/>
    </row>
    <row r="39" spans="10:22" x14ac:dyDescent="0.2">
      <c r="T39" s="168"/>
    </row>
    <row r="40" spans="10:22" x14ac:dyDescent="0.2">
      <c r="T40" s="168"/>
    </row>
    <row r="41" spans="10:22" x14ac:dyDescent="0.2">
      <c r="T41" s="168"/>
    </row>
    <row r="42" spans="10:22" x14ac:dyDescent="0.2">
      <c r="T42" s="168"/>
    </row>
    <row r="43" spans="10:22" x14ac:dyDescent="0.2">
      <c r="T43" s="168"/>
    </row>
    <row r="47" spans="10:22" x14ac:dyDescent="0.2">
      <c r="J47" s="169" t="s">
        <v>68</v>
      </c>
      <c r="K47" s="170" t="s">
        <v>65</v>
      </c>
      <c r="L47" s="170" t="s">
        <v>100</v>
      </c>
      <c r="M47" s="170" t="s">
        <v>101</v>
      </c>
      <c r="N47" s="171" t="s">
        <v>78</v>
      </c>
      <c r="O47" s="171" t="s">
        <v>79</v>
      </c>
      <c r="P47" s="171" t="s">
        <v>80</v>
      </c>
      <c r="Q47" s="171" t="s">
        <v>81</v>
      </c>
      <c r="R47" s="171" t="s">
        <v>82</v>
      </c>
      <c r="S47" s="171" t="s">
        <v>83</v>
      </c>
      <c r="T47" s="172" t="s">
        <v>76</v>
      </c>
      <c r="U47" s="172" t="s">
        <v>77</v>
      </c>
      <c r="V47" s="169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&amp;LOctubre 2021</oddFooter>
  </headerFooter>
  <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00000"/>
  </sheetPr>
  <dimension ref="A1:AC47"/>
  <sheetViews>
    <sheetView showGridLines="0" view="pageBreakPreview" topLeftCell="A16" zoomScaleSheetLayoutView="100" workbookViewId="0">
      <selection activeCell="W22" sqref="W22"/>
    </sheetView>
  </sheetViews>
  <sheetFormatPr baseColWidth="10" defaultColWidth="9.33203125" defaultRowHeight="12.75" x14ac:dyDescent="0.2"/>
  <cols>
    <col min="1" max="1" width="23.1640625" style="168" bestFit="1" customWidth="1"/>
    <col min="2" max="2" width="9.33203125" style="168"/>
    <col min="14" max="29" width="9.33203125" style="162"/>
  </cols>
  <sheetData>
    <row r="1" spans="1:20" ht="14.25" customHeight="1" x14ac:dyDescent="0.3">
      <c r="A1" s="13" t="s">
        <v>132</v>
      </c>
      <c r="T1" s="163" t="s">
        <v>31</v>
      </c>
    </row>
    <row r="2" spans="1:20" x14ac:dyDescent="0.2">
      <c r="A2"/>
      <c r="T2" s="165"/>
    </row>
    <row r="3" spans="1:20" x14ac:dyDescent="0.2">
      <c r="A3" s="164" t="s">
        <v>33</v>
      </c>
      <c r="T3" s="165">
        <v>2.4490539399705691E-2</v>
      </c>
    </row>
    <row r="4" spans="1:20" x14ac:dyDescent="0.2">
      <c r="A4" s="164" t="s">
        <v>34</v>
      </c>
      <c r="T4" s="165">
        <v>0.59787928292726644</v>
      </c>
    </row>
    <row r="5" spans="1:20" x14ac:dyDescent="0.2">
      <c r="A5" s="164" t="s">
        <v>35</v>
      </c>
      <c r="T5" s="165">
        <v>6.1609837164774583E-2</v>
      </c>
    </row>
    <row r="6" spans="1:20" x14ac:dyDescent="0.2">
      <c r="A6" s="164" t="s">
        <v>36</v>
      </c>
      <c r="T6" s="165">
        <v>0.17313119129715168</v>
      </c>
    </row>
    <row r="7" spans="1:20" x14ac:dyDescent="0.2">
      <c r="A7" s="164" t="s">
        <v>37</v>
      </c>
      <c r="T7" s="165">
        <v>0.23103700245945658</v>
      </c>
    </row>
    <row r="8" spans="1:20" x14ac:dyDescent="0.2">
      <c r="A8" s="164" t="s">
        <v>38</v>
      </c>
      <c r="T8" s="165">
        <v>0.13172532068685774</v>
      </c>
    </row>
    <row r="9" spans="1:20" x14ac:dyDescent="0.2">
      <c r="A9" s="164" t="s">
        <v>39</v>
      </c>
      <c r="T9" s="165">
        <v>0.3693062273323286</v>
      </c>
    </row>
    <row r="10" spans="1:20" x14ac:dyDescent="0.2">
      <c r="A10" s="164" t="s">
        <v>40</v>
      </c>
      <c r="T10" s="165">
        <v>1.2730682062998973</v>
      </c>
    </row>
    <row r="11" spans="1:20" x14ac:dyDescent="0.2">
      <c r="A11" s="164" t="s">
        <v>41</v>
      </c>
      <c r="T11" s="165">
        <v>0.10684613608916389</v>
      </c>
    </row>
    <row r="12" spans="1:20" x14ac:dyDescent="0.2">
      <c r="A12" s="164" t="s">
        <v>42</v>
      </c>
      <c r="T12" s="165">
        <v>6.8605736065132386E-2</v>
      </c>
    </row>
    <row r="13" spans="1:20" x14ac:dyDescent="0.2">
      <c r="A13" s="164" t="s">
        <v>43</v>
      </c>
      <c r="T13" s="165">
        <v>0.11151739831331707</v>
      </c>
    </row>
    <row r="14" spans="1:20" x14ac:dyDescent="0.2">
      <c r="A14" s="164" t="s">
        <v>44</v>
      </c>
      <c r="T14" s="165">
        <v>5.126293893486273E-2</v>
      </c>
    </row>
    <row r="15" spans="1:20" x14ac:dyDescent="0.2">
      <c r="A15" s="164" t="s">
        <v>45</v>
      </c>
      <c r="T15" s="165">
        <v>7.7547114683780394E-2</v>
      </c>
    </row>
    <row r="16" spans="1:20" x14ac:dyDescent="0.2">
      <c r="A16" s="164" t="s">
        <v>46</v>
      </c>
      <c r="T16" s="165">
        <v>1.1856686973323115E-2</v>
      </c>
    </row>
    <row r="17" spans="1:20" x14ac:dyDescent="0.2">
      <c r="A17" s="164" t="s">
        <v>47</v>
      </c>
      <c r="T17" s="165">
        <v>0.10128455417483861</v>
      </c>
    </row>
    <row r="18" spans="1:20" x14ac:dyDescent="0.2">
      <c r="A18" s="164" t="s">
        <v>48</v>
      </c>
      <c r="T18" s="165">
        <v>1.7700634286964514E-2</v>
      </c>
    </row>
    <row r="19" spans="1:20" x14ac:dyDescent="0.2">
      <c r="A19" s="164" t="s">
        <v>49</v>
      </c>
      <c r="T19" s="165">
        <v>1.4697092855982074E-2</v>
      </c>
    </row>
    <row r="20" spans="1:20" x14ac:dyDescent="0.2">
      <c r="A20" s="164" t="s">
        <v>50</v>
      </c>
      <c r="T20" s="165">
        <v>7.9569916350923937E-3</v>
      </c>
    </row>
    <row r="21" spans="1:20" x14ac:dyDescent="0.2">
      <c r="A21" s="164" t="s">
        <v>51</v>
      </c>
      <c r="T21" s="165">
        <v>2.4428727748124383E-2</v>
      </c>
    </row>
    <row r="22" spans="1:20" x14ac:dyDescent="0.2">
      <c r="A22" s="164" t="s">
        <v>52</v>
      </c>
      <c r="T22" s="165">
        <v>1.461372969193416E-2</v>
      </c>
    </row>
    <row r="23" spans="1:20" x14ac:dyDescent="0.2">
      <c r="A23" s="164" t="s">
        <v>53</v>
      </c>
      <c r="T23" s="165">
        <v>1.1119507640649199E-2</v>
      </c>
    </row>
    <row r="24" spans="1:20" x14ac:dyDescent="0.2">
      <c r="A24" s="164" t="s">
        <v>54</v>
      </c>
      <c r="T24" s="165">
        <v>6.3851670389533715E-3</v>
      </c>
    </row>
    <row r="25" spans="1:20" x14ac:dyDescent="0.2">
      <c r="A25" s="164" t="s">
        <v>55</v>
      </c>
      <c r="T25" s="165">
        <v>0.16467145277071299</v>
      </c>
    </row>
    <row r="26" spans="1:20" x14ac:dyDescent="0.2">
      <c r="A26" s="164" t="s">
        <v>56</v>
      </c>
      <c r="T26" s="165">
        <v>5.5114490367084774E-2</v>
      </c>
    </row>
    <row r="27" spans="1:20" x14ac:dyDescent="0.2">
      <c r="A27" s="164" t="s">
        <v>57</v>
      </c>
      <c r="T27" s="165">
        <v>9.610404415698344E-2</v>
      </c>
    </row>
    <row r="28" spans="1:20" x14ac:dyDescent="0.2">
      <c r="A28" s="164" t="s">
        <v>58</v>
      </c>
      <c r="T28" s="165">
        <v>1.3131053565952443E-2</v>
      </c>
    </row>
    <row r="29" spans="1:20" x14ac:dyDescent="0.2">
      <c r="A29" s="166" t="s">
        <v>59</v>
      </c>
      <c r="T29" s="165">
        <v>3.9233660475686101</v>
      </c>
    </row>
    <row r="30" spans="1:20" x14ac:dyDescent="0.2">
      <c r="A30" s="167" t="s">
        <v>63</v>
      </c>
      <c r="T30" s="165">
        <v>15.333310473437678</v>
      </c>
    </row>
    <row r="31" spans="1:20" x14ac:dyDescent="0.2">
      <c r="T31" s="168"/>
    </row>
    <row r="32" spans="1:20" x14ac:dyDescent="0.2">
      <c r="T32" s="168"/>
    </row>
    <row r="33" spans="10:22" x14ac:dyDescent="0.2">
      <c r="T33" s="168"/>
    </row>
    <row r="34" spans="10:22" x14ac:dyDescent="0.2">
      <c r="T34" s="168"/>
    </row>
    <row r="35" spans="10:22" x14ac:dyDescent="0.2">
      <c r="T35" s="168"/>
    </row>
    <row r="36" spans="10:22" x14ac:dyDescent="0.2">
      <c r="T36" s="168"/>
    </row>
    <row r="37" spans="10:22" x14ac:dyDescent="0.2">
      <c r="T37" s="168"/>
    </row>
    <row r="38" spans="10:22" x14ac:dyDescent="0.2">
      <c r="T38" s="168"/>
    </row>
    <row r="39" spans="10:22" x14ac:dyDescent="0.2">
      <c r="T39" s="168"/>
    </row>
    <row r="40" spans="10:22" x14ac:dyDescent="0.2">
      <c r="T40" s="168"/>
    </row>
    <row r="41" spans="10:22" x14ac:dyDescent="0.2">
      <c r="T41" s="168"/>
    </row>
    <row r="42" spans="10:22" x14ac:dyDescent="0.2">
      <c r="T42" s="168"/>
    </row>
    <row r="43" spans="10:22" x14ac:dyDescent="0.2">
      <c r="T43" s="168"/>
    </row>
    <row r="47" spans="10:22" x14ac:dyDescent="0.2">
      <c r="J47" s="169" t="s">
        <v>68</v>
      </c>
      <c r="K47" s="170" t="s">
        <v>65</v>
      </c>
      <c r="L47" s="170" t="s">
        <v>100</v>
      </c>
      <c r="M47" s="170" t="s">
        <v>101</v>
      </c>
      <c r="N47" s="171" t="s">
        <v>78</v>
      </c>
      <c r="O47" s="171" t="s">
        <v>79</v>
      </c>
      <c r="P47" s="171" t="s">
        <v>80</v>
      </c>
      <c r="Q47" s="171" t="s">
        <v>81</v>
      </c>
      <c r="R47" s="171" t="s">
        <v>82</v>
      </c>
      <c r="S47" s="171" t="s">
        <v>83</v>
      </c>
      <c r="T47" s="172" t="s">
        <v>76</v>
      </c>
      <c r="U47" s="172" t="s">
        <v>77</v>
      </c>
      <c r="V47" s="169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&amp;LOctubre 2021</oddFooter>
  </headerFooter>
  <colBreaks count="1" manualBreakCount="1">
    <brk id="18" max="1048575" man="1"/>
  </colBreaks>
  <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C00000"/>
  </sheetPr>
  <dimension ref="A1:R25"/>
  <sheetViews>
    <sheetView showGridLines="0" view="pageBreakPreview" topLeftCell="A8" zoomScale="60" workbookViewId="0">
      <selection activeCell="V31" sqref="V31"/>
    </sheetView>
  </sheetViews>
  <sheetFormatPr baseColWidth="10" defaultColWidth="9.33203125" defaultRowHeight="12.75" x14ac:dyDescent="0.2"/>
  <cols>
    <col min="18" max="18" width="9.33203125" style="106"/>
  </cols>
  <sheetData>
    <row r="1" spans="1:18" ht="16.5" x14ac:dyDescent="0.3">
      <c r="A1" s="13" t="s">
        <v>133</v>
      </c>
      <c r="R1" s="106">
        <v>0</v>
      </c>
    </row>
    <row r="2" spans="1:18" x14ac:dyDescent="0.2">
      <c r="A2" t="s">
        <v>124</v>
      </c>
      <c r="R2" s="106">
        <v>1</v>
      </c>
    </row>
    <row r="3" spans="1:18" x14ac:dyDescent="0.2">
      <c r="R3" s="106">
        <v>2</v>
      </c>
    </row>
    <row r="4" spans="1:18" x14ac:dyDescent="0.2">
      <c r="R4" s="106">
        <v>3</v>
      </c>
    </row>
    <row r="5" spans="1:18" x14ac:dyDescent="0.2">
      <c r="R5" s="106">
        <v>4</v>
      </c>
    </row>
    <row r="6" spans="1:18" x14ac:dyDescent="0.2">
      <c r="R6" s="106">
        <v>5</v>
      </c>
    </row>
    <row r="7" spans="1:18" x14ac:dyDescent="0.2">
      <c r="R7" s="106">
        <v>6</v>
      </c>
    </row>
    <row r="8" spans="1:18" x14ac:dyDescent="0.2">
      <c r="R8" s="106">
        <v>7</v>
      </c>
    </row>
    <row r="9" spans="1:18" x14ac:dyDescent="0.2">
      <c r="R9" s="106">
        <v>8</v>
      </c>
    </row>
    <row r="10" spans="1:18" x14ac:dyDescent="0.2">
      <c r="R10" s="106">
        <v>9</v>
      </c>
    </row>
    <row r="11" spans="1:18" x14ac:dyDescent="0.2">
      <c r="R11" s="106">
        <v>10</v>
      </c>
    </row>
    <row r="12" spans="1:18" x14ac:dyDescent="0.2">
      <c r="R12" s="106">
        <v>11</v>
      </c>
    </row>
    <row r="13" spans="1:18" x14ac:dyDescent="0.2">
      <c r="R13" s="106">
        <v>12</v>
      </c>
    </row>
    <row r="14" spans="1:18" x14ac:dyDescent="0.2">
      <c r="R14" s="106">
        <v>13</v>
      </c>
    </row>
    <row r="15" spans="1:18" x14ac:dyDescent="0.2">
      <c r="R15" s="106">
        <v>14</v>
      </c>
    </row>
    <row r="16" spans="1:18" x14ac:dyDescent="0.2">
      <c r="R16" s="106">
        <v>15</v>
      </c>
    </row>
    <row r="17" spans="18:18" x14ac:dyDescent="0.2">
      <c r="R17" s="106">
        <v>16</v>
      </c>
    </row>
    <row r="18" spans="18:18" x14ac:dyDescent="0.2">
      <c r="R18" s="106">
        <v>17</v>
      </c>
    </row>
    <row r="19" spans="18:18" x14ac:dyDescent="0.2">
      <c r="R19" s="106">
        <v>18</v>
      </c>
    </row>
    <row r="20" spans="18:18" x14ac:dyDescent="0.2">
      <c r="R20" s="106">
        <v>19</v>
      </c>
    </row>
    <row r="21" spans="18:18" x14ac:dyDescent="0.2">
      <c r="R21" s="106">
        <v>20</v>
      </c>
    </row>
    <row r="22" spans="18:18" x14ac:dyDescent="0.2">
      <c r="R22" s="106">
        <v>21</v>
      </c>
    </row>
    <row r="23" spans="18:18" x14ac:dyDescent="0.2">
      <c r="R23" s="106">
        <v>22</v>
      </c>
    </row>
    <row r="24" spans="18:18" x14ac:dyDescent="0.2">
      <c r="R24" s="106">
        <v>23</v>
      </c>
    </row>
    <row r="25" spans="18:18" x14ac:dyDescent="0.2">
      <c r="R25" s="106">
        <v>24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&amp;LOctubre 2021</oddFooter>
  </headerFooter>
  <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C00000"/>
  </sheetPr>
  <dimension ref="E11:E12"/>
  <sheetViews>
    <sheetView showGridLines="0" view="pageBreakPreview" topLeftCell="A43" zoomScale="60" workbookViewId="0">
      <selection activeCell="A56" sqref="A56"/>
    </sheetView>
  </sheetViews>
  <sheetFormatPr baseColWidth="10" defaultColWidth="9.33203125" defaultRowHeight="12.75" x14ac:dyDescent="0.2"/>
  <sheetData>
    <row r="11" spans="5:5" ht="36" x14ac:dyDescent="0.2">
      <c r="E11" s="173" t="s">
        <v>122</v>
      </c>
    </row>
    <row r="12" spans="5:5" ht="33.75" x14ac:dyDescent="0.2">
      <c r="E12" s="174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&amp;LOctubre 2021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C00000"/>
  </sheetPr>
  <dimension ref="A1:T102"/>
  <sheetViews>
    <sheetView showGridLines="0" view="pageBreakPreview" topLeftCell="A49" zoomScaleSheetLayoutView="100" workbookViewId="0">
      <selection activeCell="T70" sqref="T70"/>
    </sheetView>
  </sheetViews>
  <sheetFormatPr baseColWidth="10" defaultColWidth="9.33203125" defaultRowHeight="12.75" x14ac:dyDescent="0.2"/>
  <cols>
    <col min="7" max="7" width="4.5" customWidth="1"/>
    <col min="20" max="20" width="9.33203125" style="106"/>
  </cols>
  <sheetData>
    <row r="1" spans="1:20" ht="16.5" x14ac:dyDescent="0.3">
      <c r="A1" s="13" t="s">
        <v>182</v>
      </c>
    </row>
    <row r="2" spans="1:20" x14ac:dyDescent="0.2">
      <c r="T2" s="106">
        <v>1</v>
      </c>
    </row>
    <row r="3" spans="1:20" x14ac:dyDescent="0.2">
      <c r="T3" s="106">
        <v>2</v>
      </c>
    </row>
    <row r="4" spans="1:20" x14ac:dyDescent="0.2">
      <c r="T4" s="106">
        <v>3</v>
      </c>
    </row>
    <row r="5" spans="1:20" x14ac:dyDescent="0.2">
      <c r="T5" s="106">
        <v>4</v>
      </c>
    </row>
    <row r="6" spans="1:20" x14ac:dyDescent="0.2">
      <c r="T6" s="106">
        <v>5</v>
      </c>
    </row>
    <row r="7" spans="1:20" x14ac:dyDescent="0.2">
      <c r="T7" s="106">
        <v>6</v>
      </c>
    </row>
    <row r="8" spans="1:20" x14ac:dyDescent="0.2">
      <c r="T8" s="106">
        <v>7</v>
      </c>
    </row>
    <row r="9" spans="1:20" x14ac:dyDescent="0.2">
      <c r="T9" s="106">
        <v>8</v>
      </c>
    </row>
    <row r="10" spans="1:20" x14ac:dyDescent="0.2">
      <c r="T10" s="106">
        <v>9</v>
      </c>
    </row>
    <row r="11" spans="1:20" x14ac:dyDescent="0.2">
      <c r="T11" s="106">
        <v>10</v>
      </c>
    </row>
    <row r="12" spans="1:20" x14ac:dyDescent="0.2">
      <c r="T12" s="106">
        <v>11</v>
      </c>
    </row>
    <row r="13" spans="1:20" x14ac:dyDescent="0.2">
      <c r="T13" s="106">
        <v>12</v>
      </c>
    </row>
    <row r="14" spans="1:20" x14ac:dyDescent="0.2">
      <c r="T14" s="106">
        <v>13</v>
      </c>
    </row>
    <row r="15" spans="1:20" x14ac:dyDescent="0.2">
      <c r="T15" s="106">
        <v>14</v>
      </c>
    </row>
    <row r="16" spans="1:20" x14ac:dyDescent="0.2">
      <c r="T16" s="106">
        <v>15</v>
      </c>
    </row>
    <row r="17" spans="20:20" x14ac:dyDescent="0.2">
      <c r="T17" s="106">
        <v>16</v>
      </c>
    </row>
    <row r="18" spans="20:20" x14ac:dyDescent="0.2">
      <c r="T18" s="106">
        <v>17</v>
      </c>
    </row>
    <row r="19" spans="20:20" x14ac:dyDescent="0.2">
      <c r="T19" s="106">
        <v>18</v>
      </c>
    </row>
    <row r="20" spans="20:20" x14ac:dyDescent="0.2">
      <c r="T20" s="106">
        <v>19</v>
      </c>
    </row>
    <row r="21" spans="20:20" x14ac:dyDescent="0.2">
      <c r="T21" s="106">
        <v>20</v>
      </c>
    </row>
    <row r="22" spans="20:20" x14ac:dyDescent="0.2">
      <c r="T22" s="106">
        <v>21</v>
      </c>
    </row>
    <row r="23" spans="20:20" x14ac:dyDescent="0.2">
      <c r="T23" s="106">
        <v>22</v>
      </c>
    </row>
    <row r="24" spans="20:20" x14ac:dyDescent="0.2">
      <c r="T24" s="106">
        <v>23</v>
      </c>
    </row>
    <row r="41" spans="1:20" ht="16.5" x14ac:dyDescent="0.3">
      <c r="A41" s="13" t="s">
        <v>182</v>
      </c>
    </row>
    <row r="42" spans="1:20" x14ac:dyDescent="0.2">
      <c r="T42" s="106">
        <v>3</v>
      </c>
    </row>
    <row r="43" spans="1:20" x14ac:dyDescent="0.2">
      <c r="T43" s="106">
        <v>4</v>
      </c>
    </row>
    <row r="44" spans="1:20" x14ac:dyDescent="0.2">
      <c r="T44" s="106">
        <v>5</v>
      </c>
    </row>
    <row r="45" spans="1:20" x14ac:dyDescent="0.2">
      <c r="T45" s="106">
        <v>6</v>
      </c>
    </row>
    <row r="46" spans="1:20" x14ac:dyDescent="0.2">
      <c r="T46" s="106">
        <v>7</v>
      </c>
    </row>
    <row r="47" spans="1:20" x14ac:dyDescent="0.2">
      <c r="T47" s="106">
        <v>8</v>
      </c>
    </row>
    <row r="48" spans="1:20" x14ac:dyDescent="0.2">
      <c r="T48" s="106">
        <v>9</v>
      </c>
    </row>
    <row r="49" spans="20:20" x14ac:dyDescent="0.2">
      <c r="T49" s="106">
        <v>10</v>
      </c>
    </row>
    <row r="50" spans="20:20" x14ac:dyDescent="0.2">
      <c r="T50" s="106">
        <v>11</v>
      </c>
    </row>
    <row r="51" spans="20:20" x14ac:dyDescent="0.2">
      <c r="T51" s="106">
        <v>12</v>
      </c>
    </row>
    <row r="52" spans="20:20" x14ac:dyDescent="0.2">
      <c r="T52" s="106">
        <v>13</v>
      </c>
    </row>
    <row r="53" spans="20:20" x14ac:dyDescent="0.2">
      <c r="T53" s="106">
        <v>14</v>
      </c>
    </row>
    <row r="54" spans="20:20" x14ac:dyDescent="0.2">
      <c r="T54" s="106">
        <v>15</v>
      </c>
    </row>
    <row r="55" spans="20:20" x14ac:dyDescent="0.2">
      <c r="T55" s="106">
        <v>16</v>
      </c>
    </row>
    <row r="56" spans="20:20" x14ac:dyDescent="0.2">
      <c r="T56" s="106">
        <v>17</v>
      </c>
    </row>
    <row r="57" spans="20:20" x14ac:dyDescent="0.2">
      <c r="T57" s="106">
        <v>18</v>
      </c>
    </row>
    <row r="58" spans="20:20" x14ac:dyDescent="0.2">
      <c r="T58" s="106">
        <v>19</v>
      </c>
    </row>
    <row r="59" spans="20:20" x14ac:dyDescent="0.2">
      <c r="T59" s="106">
        <v>20</v>
      </c>
    </row>
    <row r="60" spans="20:20" x14ac:dyDescent="0.2">
      <c r="T60" s="106">
        <v>21</v>
      </c>
    </row>
    <row r="61" spans="20:20" x14ac:dyDescent="0.2">
      <c r="T61" s="106">
        <v>22</v>
      </c>
    </row>
    <row r="62" spans="20:20" x14ac:dyDescent="0.2">
      <c r="T62" s="106">
        <v>23</v>
      </c>
    </row>
    <row r="81" spans="1:20" ht="16.5" x14ac:dyDescent="0.3">
      <c r="A81" s="13" t="s">
        <v>182</v>
      </c>
    </row>
    <row r="82" spans="1:20" x14ac:dyDescent="0.2">
      <c r="T82" s="106">
        <v>3</v>
      </c>
    </row>
    <row r="83" spans="1:20" x14ac:dyDescent="0.2">
      <c r="T83" s="106">
        <v>4</v>
      </c>
    </row>
    <row r="84" spans="1:20" x14ac:dyDescent="0.2">
      <c r="T84" s="106">
        <v>5</v>
      </c>
    </row>
    <row r="85" spans="1:20" x14ac:dyDescent="0.2">
      <c r="T85" s="106">
        <v>6</v>
      </c>
    </row>
    <row r="86" spans="1:20" x14ac:dyDescent="0.2">
      <c r="T86" s="106">
        <v>7</v>
      </c>
    </row>
    <row r="87" spans="1:20" x14ac:dyDescent="0.2">
      <c r="T87" s="106">
        <v>8</v>
      </c>
    </row>
    <row r="88" spans="1:20" x14ac:dyDescent="0.2">
      <c r="T88" s="106">
        <v>9</v>
      </c>
    </row>
    <row r="89" spans="1:20" x14ac:dyDescent="0.2">
      <c r="T89" s="106">
        <v>10</v>
      </c>
    </row>
    <row r="90" spans="1:20" x14ac:dyDescent="0.2">
      <c r="T90" s="106">
        <v>11</v>
      </c>
    </row>
    <row r="91" spans="1:20" x14ac:dyDescent="0.2">
      <c r="T91" s="106">
        <v>12</v>
      </c>
    </row>
    <row r="92" spans="1:20" x14ac:dyDescent="0.2">
      <c r="T92" s="106">
        <v>13</v>
      </c>
    </row>
    <row r="93" spans="1:20" x14ac:dyDescent="0.2">
      <c r="T93" s="106">
        <v>14</v>
      </c>
    </row>
    <row r="94" spans="1:20" x14ac:dyDescent="0.2">
      <c r="T94" s="106">
        <v>15</v>
      </c>
    </row>
    <row r="95" spans="1:20" x14ac:dyDescent="0.2">
      <c r="T95" s="106">
        <v>16</v>
      </c>
    </row>
    <row r="96" spans="1:20" x14ac:dyDescent="0.2">
      <c r="T96" s="106">
        <v>17</v>
      </c>
    </row>
    <row r="97" spans="20:20" x14ac:dyDescent="0.2">
      <c r="T97" s="106">
        <v>18</v>
      </c>
    </row>
    <row r="98" spans="20:20" x14ac:dyDescent="0.2">
      <c r="T98" s="106">
        <v>19</v>
      </c>
    </row>
    <row r="99" spans="20:20" x14ac:dyDescent="0.2">
      <c r="T99" s="106">
        <v>20</v>
      </c>
    </row>
    <row r="100" spans="20:20" x14ac:dyDescent="0.2">
      <c r="T100" s="106">
        <v>21</v>
      </c>
    </row>
    <row r="101" spans="20:20" x14ac:dyDescent="0.2">
      <c r="T101" s="106">
        <v>22</v>
      </c>
    </row>
    <row r="102" spans="20:20" x14ac:dyDescent="0.2">
      <c r="T102" s="106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&amp;LOctubre 2021</oddFooter>
  </headerFooter>
  <rowBreaks count="2" manualBreakCount="2">
    <brk id="40" max="17" man="1"/>
    <brk id="80" max="17" man="1"/>
  </rowBreaks>
  <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C00000"/>
  </sheetPr>
  <dimension ref="A1:T102"/>
  <sheetViews>
    <sheetView showGridLines="0" view="pageBreakPreview" topLeftCell="A4" zoomScaleSheetLayoutView="100" workbookViewId="0">
      <selection activeCell="S70" sqref="S70"/>
    </sheetView>
  </sheetViews>
  <sheetFormatPr baseColWidth="10" defaultColWidth="9.33203125" defaultRowHeight="12.75" x14ac:dyDescent="0.2"/>
  <cols>
    <col min="7" max="7" width="4.5" customWidth="1"/>
    <col min="20" max="20" width="9.33203125" style="106"/>
  </cols>
  <sheetData>
    <row r="1" spans="1:20" ht="16.5" x14ac:dyDescent="0.3">
      <c r="A1" s="13" t="s">
        <v>183</v>
      </c>
    </row>
    <row r="2" spans="1:20" x14ac:dyDescent="0.2">
      <c r="T2" s="106">
        <v>1</v>
      </c>
    </row>
    <row r="3" spans="1:20" x14ac:dyDescent="0.2">
      <c r="T3" s="106">
        <v>2</v>
      </c>
    </row>
    <row r="4" spans="1:20" x14ac:dyDescent="0.2">
      <c r="T4" s="106">
        <v>3</v>
      </c>
    </row>
    <row r="5" spans="1:20" x14ac:dyDescent="0.2">
      <c r="T5" s="106">
        <v>4</v>
      </c>
    </row>
    <row r="6" spans="1:20" x14ac:dyDescent="0.2">
      <c r="T6" s="106">
        <v>5</v>
      </c>
    </row>
    <row r="7" spans="1:20" x14ac:dyDescent="0.2">
      <c r="T7" s="106">
        <v>6</v>
      </c>
    </row>
    <row r="8" spans="1:20" x14ac:dyDescent="0.2">
      <c r="T8" s="106">
        <v>7</v>
      </c>
    </row>
    <row r="9" spans="1:20" x14ac:dyDescent="0.2">
      <c r="T9" s="106">
        <v>8</v>
      </c>
    </row>
    <row r="10" spans="1:20" x14ac:dyDescent="0.2">
      <c r="T10" s="106">
        <v>9</v>
      </c>
    </row>
    <row r="11" spans="1:20" x14ac:dyDescent="0.2">
      <c r="T11" s="106">
        <v>10</v>
      </c>
    </row>
    <row r="12" spans="1:20" x14ac:dyDescent="0.2">
      <c r="T12" s="106">
        <v>11</v>
      </c>
    </row>
    <row r="13" spans="1:20" x14ac:dyDescent="0.2">
      <c r="T13" s="106">
        <v>12</v>
      </c>
    </row>
    <row r="14" spans="1:20" x14ac:dyDescent="0.2">
      <c r="T14" s="106">
        <v>13</v>
      </c>
    </row>
    <row r="15" spans="1:20" x14ac:dyDescent="0.2">
      <c r="T15" s="106">
        <v>14</v>
      </c>
    </row>
    <row r="16" spans="1:20" x14ac:dyDescent="0.2">
      <c r="T16" s="106">
        <v>15</v>
      </c>
    </row>
    <row r="17" spans="20:20" x14ac:dyDescent="0.2">
      <c r="T17" s="106">
        <v>16</v>
      </c>
    </row>
    <row r="18" spans="20:20" x14ac:dyDescent="0.2">
      <c r="T18" s="106">
        <v>17</v>
      </c>
    </row>
    <row r="19" spans="20:20" x14ac:dyDescent="0.2">
      <c r="T19" s="106">
        <v>18</v>
      </c>
    </row>
    <row r="20" spans="20:20" x14ac:dyDescent="0.2">
      <c r="T20" s="106">
        <v>19</v>
      </c>
    </row>
    <row r="21" spans="20:20" x14ac:dyDescent="0.2">
      <c r="T21" s="106">
        <v>20</v>
      </c>
    </row>
    <row r="22" spans="20:20" x14ac:dyDescent="0.2">
      <c r="T22" s="106">
        <v>21</v>
      </c>
    </row>
    <row r="23" spans="20:20" x14ac:dyDescent="0.2">
      <c r="T23" s="106">
        <v>22</v>
      </c>
    </row>
    <row r="24" spans="20:20" x14ac:dyDescent="0.2">
      <c r="T24" s="106">
        <v>23</v>
      </c>
    </row>
    <row r="41" spans="1:20" ht="16.5" x14ac:dyDescent="0.3">
      <c r="A41" s="13" t="s">
        <v>183</v>
      </c>
    </row>
    <row r="42" spans="1:20" x14ac:dyDescent="0.2">
      <c r="T42" s="106">
        <v>3</v>
      </c>
    </row>
    <row r="43" spans="1:20" x14ac:dyDescent="0.2">
      <c r="T43" s="106">
        <v>4</v>
      </c>
    </row>
    <row r="44" spans="1:20" x14ac:dyDescent="0.2">
      <c r="T44" s="106">
        <v>5</v>
      </c>
    </row>
    <row r="45" spans="1:20" x14ac:dyDescent="0.2">
      <c r="T45" s="106">
        <v>6</v>
      </c>
    </row>
    <row r="46" spans="1:20" x14ac:dyDescent="0.2">
      <c r="T46" s="106">
        <v>7</v>
      </c>
    </row>
    <row r="47" spans="1:20" x14ac:dyDescent="0.2">
      <c r="T47" s="106">
        <v>8</v>
      </c>
    </row>
    <row r="48" spans="1:20" x14ac:dyDescent="0.2">
      <c r="T48" s="106">
        <v>9</v>
      </c>
    </row>
    <row r="49" spans="20:20" x14ac:dyDescent="0.2">
      <c r="T49" s="106">
        <v>10</v>
      </c>
    </row>
    <row r="50" spans="20:20" x14ac:dyDescent="0.2">
      <c r="T50" s="106">
        <v>11</v>
      </c>
    </row>
    <row r="51" spans="20:20" x14ac:dyDescent="0.2">
      <c r="T51" s="106">
        <v>12</v>
      </c>
    </row>
    <row r="52" spans="20:20" x14ac:dyDescent="0.2">
      <c r="T52" s="106">
        <v>13</v>
      </c>
    </row>
    <row r="53" spans="20:20" x14ac:dyDescent="0.2">
      <c r="T53" s="106">
        <v>14</v>
      </c>
    </row>
    <row r="54" spans="20:20" x14ac:dyDescent="0.2">
      <c r="T54" s="106">
        <v>15</v>
      </c>
    </row>
    <row r="55" spans="20:20" x14ac:dyDescent="0.2">
      <c r="T55" s="106">
        <v>16</v>
      </c>
    </row>
    <row r="56" spans="20:20" x14ac:dyDescent="0.2">
      <c r="T56" s="106">
        <v>17</v>
      </c>
    </row>
    <row r="57" spans="20:20" x14ac:dyDescent="0.2">
      <c r="T57" s="106">
        <v>18</v>
      </c>
    </row>
    <row r="58" spans="20:20" x14ac:dyDescent="0.2">
      <c r="T58" s="106">
        <v>19</v>
      </c>
    </row>
    <row r="59" spans="20:20" x14ac:dyDescent="0.2">
      <c r="T59" s="106">
        <v>20</v>
      </c>
    </row>
    <row r="60" spans="20:20" x14ac:dyDescent="0.2">
      <c r="T60" s="106">
        <v>21</v>
      </c>
    </row>
    <row r="61" spans="20:20" x14ac:dyDescent="0.2">
      <c r="T61" s="106">
        <v>22</v>
      </c>
    </row>
    <row r="62" spans="20:20" x14ac:dyDescent="0.2">
      <c r="T62" s="106">
        <v>23</v>
      </c>
    </row>
    <row r="81" spans="1:20" ht="16.5" x14ac:dyDescent="0.3">
      <c r="A81" s="13" t="s">
        <v>183</v>
      </c>
    </row>
    <row r="82" spans="1:20" x14ac:dyDescent="0.2">
      <c r="T82" s="106">
        <v>3</v>
      </c>
    </row>
    <row r="83" spans="1:20" x14ac:dyDescent="0.2">
      <c r="T83" s="106">
        <v>4</v>
      </c>
    </row>
    <row r="84" spans="1:20" x14ac:dyDescent="0.2">
      <c r="T84" s="106">
        <v>5</v>
      </c>
    </row>
    <row r="85" spans="1:20" x14ac:dyDescent="0.2">
      <c r="T85" s="106">
        <v>6</v>
      </c>
    </row>
    <row r="86" spans="1:20" x14ac:dyDescent="0.2">
      <c r="T86" s="106">
        <v>7</v>
      </c>
    </row>
    <row r="87" spans="1:20" x14ac:dyDescent="0.2">
      <c r="T87" s="106">
        <v>8</v>
      </c>
    </row>
    <row r="88" spans="1:20" x14ac:dyDescent="0.2">
      <c r="T88" s="106">
        <v>9</v>
      </c>
    </row>
    <row r="89" spans="1:20" x14ac:dyDescent="0.2">
      <c r="T89" s="106">
        <v>10</v>
      </c>
    </row>
    <row r="90" spans="1:20" x14ac:dyDescent="0.2">
      <c r="T90" s="106">
        <v>11</v>
      </c>
    </row>
    <row r="91" spans="1:20" x14ac:dyDescent="0.2">
      <c r="T91" s="106">
        <v>12</v>
      </c>
    </row>
    <row r="92" spans="1:20" x14ac:dyDescent="0.2">
      <c r="T92" s="106">
        <v>13</v>
      </c>
    </row>
    <row r="93" spans="1:20" x14ac:dyDescent="0.2">
      <c r="T93" s="106">
        <v>14</v>
      </c>
    </row>
    <row r="94" spans="1:20" x14ac:dyDescent="0.2">
      <c r="T94" s="106">
        <v>15</v>
      </c>
    </row>
    <row r="95" spans="1:20" x14ac:dyDescent="0.2">
      <c r="T95" s="106">
        <v>16</v>
      </c>
    </row>
    <row r="96" spans="1:20" x14ac:dyDescent="0.2">
      <c r="T96" s="106">
        <v>17</v>
      </c>
    </row>
    <row r="97" spans="20:20" x14ac:dyDescent="0.2">
      <c r="T97" s="106">
        <v>18</v>
      </c>
    </row>
    <row r="98" spans="20:20" x14ac:dyDescent="0.2">
      <c r="T98" s="106">
        <v>19</v>
      </c>
    </row>
    <row r="99" spans="20:20" x14ac:dyDescent="0.2">
      <c r="T99" s="106">
        <v>20</v>
      </c>
    </row>
    <row r="100" spans="20:20" x14ac:dyDescent="0.2">
      <c r="T100" s="106">
        <v>21</v>
      </c>
    </row>
    <row r="101" spans="20:20" x14ac:dyDescent="0.2">
      <c r="T101" s="106">
        <v>22</v>
      </c>
    </row>
    <row r="102" spans="20:20" x14ac:dyDescent="0.2">
      <c r="T102" s="106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&amp;LOctubre 2021</oddFooter>
  </headerFooter>
  <rowBreaks count="2" manualBreakCount="2">
    <brk id="40" max="17" man="1"/>
    <brk id="80" max="17" man="1"/>
  </rowBreaks>
  <drawing r:id="rId2"/>
  <legacyDrawingHF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C00000"/>
  </sheetPr>
  <dimension ref="A1:T102"/>
  <sheetViews>
    <sheetView showGridLines="0" view="pageBreakPreview" topLeftCell="A60" zoomScaleSheetLayoutView="100" workbookViewId="0">
      <selection activeCell="U75" sqref="U75"/>
    </sheetView>
  </sheetViews>
  <sheetFormatPr baseColWidth="10" defaultColWidth="9.33203125" defaultRowHeight="12.75" x14ac:dyDescent="0.2"/>
  <cols>
    <col min="7" max="7" width="4.5" customWidth="1"/>
    <col min="20" max="20" width="9.33203125" style="106"/>
  </cols>
  <sheetData>
    <row r="1" spans="1:20" ht="16.5" x14ac:dyDescent="0.3">
      <c r="A1" s="13" t="s">
        <v>184</v>
      </c>
    </row>
    <row r="2" spans="1:20" x14ac:dyDescent="0.2">
      <c r="T2" s="106">
        <v>1</v>
      </c>
    </row>
    <row r="3" spans="1:20" x14ac:dyDescent="0.2">
      <c r="T3" s="106">
        <v>2</v>
      </c>
    </row>
    <row r="4" spans="1:20" x14ac:dyDescent="0.2">
      <c r="T4" s="106">
        <v>3</v>
      </c>
    </row>
    <row r="5" spans="1:20" x14ac:dyDescent="0.2">
      <c r="T5" s="106">
        <v>4</v>
      </c>
    </row>
    <row r="6" spans="1:20" x14ac:dyDescent="0.2">
      <c r="T6" s="106">
        <v>5</v>
      </c>
    </row>
    <row r="7" spans="1:20" x14ac:dyDescent="0.2">
      <c r="T7" s="106">
        <v>6</v>
      </c>
    </row>
    <row r="8" spans="1:20" x14ac:dyDescent="0.2">
      <c r="T8" s="106">
        <v>7</v>
      </c>
    </row>
    <row r="9" spans="1:20" x14ac:dyDescent="0.2">
      <c r="T9" s="106">
        <v>8</v>
      </c>
    </row>
    <row r="10" spans="1:20" x14ac:dyDescent="0.2">
      <c r="T10" s="106">
        <v>9</v>
      </c>
    </row>
    <row r="11" spans="1:20" x14ac:dyDescent="0.2">
      <c r="T11" s="106">
        <v>10</v>
      </c>
    </row>
    <row r="12" spans="1:20" x14ac:dyDescent="0.2">
      <c r="T12" s="106">
        <v>11</v>
      </c>
    </row>
    <row r="13" spans="1:20" x14ac:dyDescent="0.2">
      <c r="T13" s="106">
        <v>12</v>
      </c>
    </row>
    <row r="14" spans="1:20" x14ac:dyDescent="0.2">
      <c r="T14" s="106">
        <v>13</v>
      </c>
    </row>
    <row r="15" spans="1:20" x14ac:dyDescent="0.2">
      <c r="T15" s="106">
        <v>14</v>
      </c>
    </row>
    <row r="16" spans="1:20" x14ac:dyDescent="0.2">
      <c r="T16" s="106">
        <v>15</v>
      </c>
    </row>
    <row r="17" spans="20:20" x14ac:dyDescent="0.2">
      <c r="T17" s="106">
        <v>16</v>
      </c>
    </row>
    <row r="18" spans="20:20" x14ac:dyDescent="0.2">
      <c r="T18" s="106">
        <v>17</v>
      </c>
    </row>
    <row r="19" spans="20:20" x14ac:dyDescent="0.2">
      <c r="T19" s="106">
        <v>18</v>
      </c>
    </row>
    <row r="20" spans="20:20" x14ac:dyDescent="0.2">
      <c r="T20" s="106">
        <v>19</v>
      </c>
    </row>
    <row r="21" spans="20:20" x14ac:dyDescent="0.2">
      <c r="T21" s="106">
        <v>20</v>
      </c>
    </row>
    <row r="22" spans="20:20" x14ac:dyDescent="0.2">
      <c r="T22" s="106">
        <v>21</v>
      </c>
    </row>
    <row r="23" spans="20:20" x14ac:dyDescent="0.2">
      <c r="T23" s="106">
        <v>22</v>
      </c>
    </row>
    <row r="24" spans="20:20" x14ac:dyDescent="0.2">
      <c r="T24" s="106">
        <v>23</v>
      </c>
    </row>
    <row r="41" spans="1:20" ht="16.5" x14ac:dyDescent="0.3">
      <c r="A41" s="13" t="s">
        <v>184</v>
      </c>
    </row>
    <row r="42" spans="1:20" x14ac:dyDescent="0.2">
      <c r="T42" s="106">
        <v>3</v>
      </c>
    </row>
    <row r="43" spans="1:20" x14ac:dyDescent="0.2">
      <c r="T43" s="106">
        <v>4</v>
      </c>
    </row>
    <row r="44" spans="1:20" x14ac:dyDescent="0.2">
      <c r="T44" s="106">
        <v>5</v>
      </c>
    </row>
    <row r="45" spans="1:20" x14ac:dyDescent="0.2">
      <c r="T45" s="106">
        <v>6</v>
      </c>
    </row>
    <row r="46" spans="1:20" x14ac:dyDescent="0.2">
      <c r="T46" s="106">
        <v>7</v>
      </c>
    </row>
    <row r="47" spans="1:20" x14ac:dyDescent="0.2">
      <c r="T47" s="106">
        <v>8</v>
      </c>
    </row>
    <row r="48" spans="1:20" x14ac:dyDescent="0.2">
      <c r="T48" s="106">
        <v>9</v>
      </c>
    </row>
    <row r="49" spans="20:20" x14ac:dyDescent="0.2">
      <c r="T49" s="106">
        <v>10</v>
      </c>
    </row>
    <row r="50" spans="20:20" x14ac:dyDescent="0.2">
      <c r="T50" s="106">
        <v>11</v>
      </c>
    </row>
    <row r="51" spans="20:20" x14ac:dyDescent="0.2">
      <c r="T51" s="106">
        <v>12</v>
      </c>
    </row>
    <row r="52" spans="20:20" x14ac:dyDescent="0.2">
      <c r="T52" s="106">
        <v>13</v>
      </c>
    </row>
    <row r="53" spans="20:20" x14ac:dyDescent="0.2">
      <c r="T53" s="106">
        <v>14</v>
      </c>
    </row>
    <row r="54" spans="20:20" x14ac:dyDescent="0.2">
      <c r="T54" s="106">
        <v>15</v>
      </c>
    </row>
    <row r="55" spans="20:20" x14ac:dyDescent="0.2">
      <c r="T55" s="106">
        <v>16</v>
      </c>
    </row>
    <row r="56" spans="20:20" x14ac:dyDescent="0.2">
      <c r="T56" s="106">
        <v>17</v>
      </c>
    </row>
    <row r="57" spans="20:20" x14ac:dyDescent="0.2">
      <c r="T57" s="106">
        <v>18</v>
      </c>
    </row>
    <row r="58" spans="20:20" x14ac:dyDescent="0.2">
      <c r="T58" s="106">
        <v>19</v>
      </c>
    </row>
    <row r="59" spans="20:20" x14ac:dyDescent="0.2">
      <c r="T59" s="106">
        <v>20</v>
      </c>
    </row>
    <row r="60" spans="20:20" x14ac:dyDescent="0.2">
      <c r="T60" s="106">
        <v>21</v>
      </c>
    </row>
    <row r="61" spans="20:20" x14ac:dyDescent="0.2">
      <c r="T61" s="106">
        <v>22</v>
      </c>
    </row>
    <row r="62" spans="20:20" x14ac:dyDescent="0.2">
      <c r="T62" s="106">
        <v>23</v>
      </c>
    </row>
    <row r="81" spans="1:20" ht="16.5" x14ac:dyDescent="0.3">
      <c r="A81" s="13" t="s">
        <v>184</v>
      </c>
    </row>
    <row r="82" spans="1:20" x14ac:dyDescent="0.2">
      <c r="T82" s="106">
        <v>3</v>
      </c>
    </row>
    <row r="83" spans="1:20" x14ac:dyDescent="0.2">
      <c r="T83" s="106">
        <v>4</v>
      </c>
    </row>
    <row r="84" spans="1:20" x14ac:dyDescent="0.2">
      <c r="T84" s="106">
        <v>5</v>
      </c>
    </row>
    <row r="85" spans="1:20" x14ac:dyDescent="0.2">
      <c r="T85" s="106">
        <v>6</v>
      </c>
    </row>
    <row r="86" spans="1:20" x14ac:dyDescent="0.2">
      <c r="T86" s="106">
        <v>7</v>
      </c>
    </row>
    <row r="87" spans="1:20" x14ac:dyDescent="0.2">
      <c r="T87" s="106">
        <v>8</v>
      </c>
    </row>
    <row r="88" spans="1:20" x14ac:dyDescent="0.2">
      <c r="T88" s="106">
        <v>9</v>
      </c>
    </row>
    <row r="89" spans="1:20" x14ac:dyDescent="0.2">
      <c r="T89" s="106">
        <v>10</v>
      </c>
    </row>
    <row r="90" spans="1:20" x14ac:dyDescent="0.2">
      <c r="T90" s="106">
        <v>11</v>
      </c>
    </row>
    <row r="91" spans="1:20" x14ac:dyDescent="0.2">
      <c r="T91" s="106">
        <v>12</v>
      </c>
    </row>
    <row r="92" spans="1:20" x14ac:dyDescent="0.2">
      <c r="T92" s="106">
        <v>13</v>
      </c>
    </row>
    <row r="93" spans="1:20" x14ac:dyDescent="0.2">
      <c r="T93" s="106">
        <v>14</v>
      </c>
    </row>
    <row r="94" spans="1:20" x14ac:dyDescent="0.2">
      <c r="T94" s="106">
        <v>15</v>
      </c>
    </row>
    <row r="95" spans="1:20" x14ac:dyDescent="0.2">
      <c r="T95" s="106">
        <v>16</v>
      </c>
    </row>
    <row r="96" spans="1:20" x14ac:dyDescent="0.2">
      <c r="T96" s="106">
        <v>17</v>
      </c>
    </row>
    <row r="97" spans="20:20" x14ac:dyDescent="0.2">
      <c r="T97" s="106">
        <v>18</v>
      </c>
    </row>
    <row r="98" spans="20:20" x14ac:dyDescent="0.2">
      <c r="T98" s="106">
        <v>19</v>
      </c>
    </row>
    <row r="99" spans="20:20" x14ac:dyDescent="0.2">
      <c r="T99" s="106">
        <v>20</v>
      </c>
    </row>
    <row r="100" spans="20:20" x14ac:dyDescent="0.2">
      <c r="T100" s="106">
        <v>21</v>
      </c>
    </row>
    <row r="101" spans="20:20" x14ac:dyDescent="0.2">
      <c r="T101" s="106">
        <v>22</v>
      </c>
    </row>
    <row r="102" spans="20:20" x14ac:dyDescent="0.2">
      <c r="T102" s="106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&amp;LOctubre 2021</oddFooter>
  </headerFooter>
  <rowBreaks count="2" manualBreakCount="2">
    <brk id="40" max="17" man="1"/>
    <brk id="80" max="17" man="1"/>
  </rowBreaks>
  <drawing r:id="rId2"/>
  <legacyDrawingHF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C00000"/>
  </sheetPr>
  <dimension ref="E11:E12"/>
  <sheetViews>
    <sheetView showGridLines="0" view="pageBreakPreview" zoomScale="60" workbookViewId="0">
      <selection activeCell="B68" sqref="B68"/>
    </sheetView>
  </sheetViews>
  <sheetFormatPr baseColWidth="10" defaultColWidth="9.33203125" defaultRowHeight="12.75" x14ac:dyDescent="0.2"/>
  <sheetData>
    <row r="11" spans="5:5" ht="36" x14ac:dyDescent="0.2">
      <c r="E11" s="173" t="s">
        <v>123</v>
      </c>
    </row>
    <row r="12" spans="5:5" ht="33.75" x14ac:dyDescent="0.2">
      <c r="E12" s="174" t="s">
        <v>121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&amp;LOctubre 2021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rgb="FFC00000"/>
  </sheetPr>
  <dimension ref="A1:T102"/>
  <sheetViews>
    <sheetView showGridLines="0" view="pageBreakPreview" zoomScaleSheetLayoutView="100" workbookViewId="0">
      <selection activeCell="V24" sqref="V24"/>
    </sheetView>
  </sheetViews>
  <sheetFormatPr baseColWidth="10" defaultColWidth="9.33203125" defaultRowHeight="12.75" x14ac:dyDescent="0.2"/>
  <cols>
    <col min="7" max="7" width="4.5" customWidth="1"/>
    <col min="20" max="20" width="9.33203125" style="106"/>
  </cols>
  <sheetData>
    <row r="1" spans="1:20" ht="16.5" x14ac:dyDescent="0.3">
      <c r="A1" s="13" t="s">
        <v>185</v>
      </c>
    </row>
    <row r="2" spans="1:20" x14ac:dyDescent="0.2">
      <c r="T2" s="106">
        <v>1</v>
      </c>
    </row>
    <row r="3" spans="1:20" x14ac:dyDescent="0.2">
      <c r="T3" s="106">
        <v>2</v>
      </c>
    </row>
    <row r="4" spans="1:20" x14ac:dyDescent="0.2">
      <c r="T4" s="106">
        <v>3</v>
      </c>
    </row>
    <row r="5" spans="1:20" x14ac:dyDescent="0.2">
      <c r="T5" s="106">
        <v>4</v>
      </c>
    </row>
    <row r="6" spans="1:20" x14ac:dyDescent="0.2">
      <c r="T6" s="106">
        <v>5</v>
      </c>
    </row>
    <row r="7" spans="1:20" x14ac:dyDescent="0.2">
      <c r="T7" s="106">
        <v>6</v>
      </c>
    </row>
    <row r="8" spans="1:20" x14ac:dyDescent="0.2">
      <c r="T8" s="106">
        <v>7</v>
      </c>
    </row>
    <row r="9" spans="1:20" x14ac:dyDescent="0.2">
      <c r="T9" s="106">
        <v>8</v>
      </c>
    </row>
    <row r="10" spans="1:20" x14ac:dyDescent="0.2">
      <c r="T10" s="106">
        <v>9</v>
      </c>
    </row>
    <row r="11" spans="1:20" x14ac:dyDescent="0.2">
      <c r="T11" s="106">
        <v>10</v>
      </c>
    </row>
    <row r="12" spans="1:20" x14ac:dyDescent="0.2">
      <c r="T12" s="106">
        <v>11</v>
      </c>
    </row>
    <row r="13" spans="1:20" x14ac:dyDescent="0.2">
      <c r="T13" s="106">
        <v>12</v>
      </c>
    </row>
    <row r="14" spans="1:20" x14ac:dyDescent="0.2">
      <c r="T14" s="106">
        <v>13</v>
      </c>
    </row>
    <row r="15" spans="1:20" x14ac:dyDescent="0.2">
      <c r="T15" s="106">
        <v>14</v>
      </c>
    </row>
    <row r="16" spans="1:20" x14ac:dyDescent="0.2">
      <c r="T16" s="106">
        <v>15</v>
      </c>
    </row>
    <row r="17" spans="20:20" x14ac:dyDescent="0.2">
      <c r="T17" s="106">
        <v>16</v>
      </c>
    </row>
    <row r="18" spans="20:20" x14ac:dyDescent="0.2">
      <c r="T18" s="106">
        <v>17</v>
      </c>
    </row>
    <row r="19" spans="20:20" x14ac:dyDescent="0.2">
      <c r="T19" s="106">
        <v>18</v>
      </c>
    </row>
    <row r="20" spans="20:20" x14ac:dyDescent="0.2">
      <c r="T20" s="106">
        <v>19</v>
      </c>
    </row>
    <row r="21" spans="20:20" x14ac:dyDescent="0.2">
      <c r="T21" s="106">
        <v>20</v>
      </c>
    </row>
    <row r="22" spans="20:20" x14ac:dyDescent="0.2">
      <c r="T22" s="106">
        <v>21</v>
      </c>
    </row>
    <row r="23" spans="20:20" x14ac:dyDescent="0.2">
      <c r="T23" s="106">
        <v>22</v>
      </c>
    </row>
    <row r="24" spans="20:20" x14ac:dyDescent="0.2">
      <c r="T24" s="106">
        <v>23</v>
      </c>
    </row>
    <row r="41" spans="1:20" ht="16.5" x14ac:dyDescent="0.3">
      <c r="A41" s="13" t="s">
        <v>185</v>
      </c>
    </row>
    <row r="42" spans="1:20" x14ac:dyDescent="0.2">
      <c r="T42" s="106">
        <v>3</v>
      </c>
    </row>
    <row r="43" spans="1:20" x14ac:dyDescent="0.2">
      <c r="T43" s="106">
        <v>4</v>
      </c>
    </row>
    <row r="44" spans="1:20" x14ac:dyDescent="0.2">
      <c r="T44" s="106">
        <v>5</v>
      </c>
    </row>
    <row r="45" spans="1:20" x14ac:dyDescent="0.2">
      <c r="T45" s="106">
        <v>6</v>
      </c>
    </row>
    <row r="46" spans="1:20" x14ac:dyDescent="0.2">
      <c r="T46" s="106">
        <v>7</v>
      </c>
    </row>
    <row r="47" spans="1:20" x14ac:dyDescent="0.2">
      <c r="T47" s="106">
        <v>8</v>
      </c>
    </row>
    <row r="48" spans="1:20" x14ac:dyDescent="0.2">
      <c r="T48" s="106">
        <v>9</v>
      </c>
    </row>
    <row r="49" spans="20:20" x14ac:dyDescent="0.2">
      <c r="T49" s="106">
        <v>10</v>
      </c>
    </row>
    <row r="50" spans="20:20" x14ac:dyDescent="0.2">
      <c r="T50" s="106">
        <v>11</v>
      </c>
    </row>
    <row r="51" spans="20:20" x14ac:dyDescent="0.2">
      <c r="T51" s="106">
        <v>12</v>
      </c>
    </row>
    <row r="52" spans="20:20" x14ac:dyDescent="0.2">
      <c r="T52" s="106">
        <v>13</v>
      </c>
    </row>
    <row r="53" spans="20:20" x14ac:dyDescent="0.2">
      <c r="T53" s="106">
        <v>14</v>
      </c>
    </row>
    <row r="54" spans="20:20" x14ac:dyDescent="0.2">
      <c r="T54" s="106">
        <v>15</v>
      </c>
    </row>
    <row r="55" spans="20:20" x14ac:dyDescent="0.2">
      <c r="T55" s="106">
        <v>16</v>
      </c>
    </row>
    <row r="56" spans="20:20" x14ac:dyDescent="0.2">
      <c r="T56" s="106">
        <v>17</v>
      </c>
    </row>
    <row r="57" spans="20:20" x14ac:dyDescent="0.2">
      <c r="T57" s="106">
        <v>18</v>
      </c>
    </row>
    <row r="58" spans="20:20" x14ac:dyDescent="0.2">
      <c r="T58" s="106">
        <v>19</v>
      </c>
    </row>
    <row r="59" spans="20:20" x14ac:dyDescent="0.2">
      <c r="T59" s="106">
        <v>20</v>
      </c>
    </row>
    <row r="60" spans="20:20" x14ac:dyDescent="0.2">
      <c r="T60" s="106">
        <v>21</v>
      </c>
    </row>
    <row r="61" spans="20:20" x14ac:dyDescent="0.2">
      <c r="T61" s="106">
        <v>22</v>
      </c>
    </row>
    <row r="62" spans="20:20" x14ac:dyDescent="0.2">
      <c r="T62" s="106">
        <v>23</v>
      </c>
    </row>
    <row r="81" spans="1:20" ht="16.5" x14ac:dyDescent="0.3">
      <c r="A81" s="13" t="s">
        <v>185</v>
      </c>
    </row>
    <row r="82" spans="1:20" x14ac:dyDescent="0.2">
      <c r="T82" s="106">
        <v>3</v>
      </c>
    </row>
    <row r="83" spans="1:20" x14ac:dyDescent="0.2">
      <c r="T83" s="106">
        <v>4</v>
      </c>
    </row>
    <row r="84" spans="1:20" x14ac:dyDescent="0.2">
      <c r="T84" s="106">
        <v>5</v>
      </c>
    </row>
    <row r="85" spans="1:20" x14ac:dyDescent="0.2">
      <c r="T85" s="106">
        <v>6</v>
      </c>
    </row>
    <row r="86" spans="1:20" x14ac:dyDescent="0.2">
      <c r="T86" s="106">
        <v>7</v>
      </c>
    </row>
    <row r="87" spans="1:20" x14ac:dyDescent="0.2">
      <c r="T87" s="106">
        <v>8</v>
      </c>
    </row>
    <row r="88" spans="1:20" x14ac:dyDescent="0.2">
      <c r="T88" s="106">
        <v>9</v>
      </c>
    </row>
    <row r="89" spans="1:20" x14ac:dyDescent="0.2">
      <c r="T89" s="106">
        <v>10</v>
      </c>
    </row>
    <row r="90" spans="1:20" x14ac:dyDescent="0.2">
      <c r="T90" s="106">
        <v>11</v>
      </c>
    </row>
    <row r="91" spans="1:20" x14ac:dyDescent="0.2">
      <c r="T91" s="106">
        <v>12</v>
      </c>
    </row>
    <row r="92" spans="1:20" x14ac:dyDescent="0.2">
      <c r="T92" s="106">
        <v>13</v>
      </c>
    </row>
    <row r="93" spans="1:20" x14ac:dyDescent="0.2">
      <c r="T93" s="106">
        <v>14</v>
      </c>
    </row>
    <row r="94" spans="1:20" x14ac:dyDescent="0.2">
      <c r="T94" s="106">
        <v>15</v>
      </c>
    </row>
    <row r="95" spans="1:20" x14ac:dyDescent="0.2">
      <c r="T95" s="106">
        <v>16</v>
      </c>
    </row>
    <row r="96" spans="1:20" x14ac:dyDescent="0.2">
      <c r="T96" s="106">
        <v>17</v>
      </c>
    </row>
    <row r="97" spans="20:20" x14ac:dyDescent="0.2">
      <c r="T97" s="106">
        <v>18</v>
      </c>
    </row>
    <row r="98" spans="20:20" x14ac:dyDescent="0.2">
      <c r="T98" s="106">
        <v>19</v>
      </c>
    </row>
    <row r="99" spans="20:20" x14ac:dyDescent="0.2">
      <c r="T99" s="106">
        <v>20</v>
      </c>
    </row>
    <row r="100" spans="20:20" x14ac:dyDescent="0.2">
      <c r="T100" s="106">
        <v>21</v>
      </c>
    </row>
    <row r="101" spans="20:20" x14ac:dyDescent="0.2">
      <c r="T101" s="106">
        <v>22</v>
      </c>
    </row>
    <row r="102" spans="20:20" x14ac:dyDescent="0.2">
      <c r="T102" s="106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&amp;LOctubre 2021</oddFooter>
  </headerFooter>
  <rowBreaks count="2" manualBreakCount="2">
    <brk id="40" max="17" man="1"/>
    <brk id="80" max="17" man="1"/>
  </rowBreaks>
  <drawing r:id="rId2"/>
  <legacyDrawingHF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rgb="FFC00000"/>
  </sheetPr>
  <dimension ref="A1:T102"/>
  <sheetViews>
    <sheetView showGridLines="0" view="pageBreakPreview" zoomScaleSheetLayoutView="100" workbookViewId="0">
      <selection activeCell="A48" sqref="A48"/>
    </sheetView>
  </sheetViews>
  <sheetFormatPr baseColWidth="10" defaultColWidth="9.33203125" defaultRowHeight="12.75" x14ac:dyDescent="0.2"/>
  <cols>
    <col min="7" max="7" width="4.5" customWidth="1"/>
    <col min="20" max="20" width="9.33203125" style="106"/>
  </cols>
  <sheetData>
    <row r="1" spans="1:20" ht="16.5" x14ac:dyDescent="0.3">
      <c r="A1" s="13" t="s">
        <v>186</v>
      </c>
    </row>
    <row r="2" spans="1:20" x14ac:dyDescent="0.2">
      <c r="T2" s="106">
        <v>1</v>
      </c>
    </row>
    <row r="3" spans="1:20" x14ac:dyDescent="0.2">
      <c r="T3" s="106">
        <v>2</v>
      </c>
    </row>
    <row r="4" spans="1:20" x14ac:dyDescent="0.2">
      <c r="T4" s="106">
        <v>3</v>
      </c>
    </row>
    <row r="5" spans="1:20" x14ac:dyDescent="0.2">
      <c r="T5" s="106">
        <v>4</v>
      </c>
    </row>
    <row r="6" spans="1:20" x14ac:dyDescent="0.2">
      <c r="T6" s="106">
        <v>5</v>
      </c>
    </row>
    <row r="7" spans="1:20" x14ac:dyDescent="0.2">
      <c r="T7" s="106">
        <v>6</v>
      </c>
    </row>
    <row r="8" spans="1:20" x14ac:dyDescent="0.2">
      <c r="T8" s="106">
        <v>7</v>
      </c>
    </row>
    <row r="9" spans="1:20" x14ac:dyDescent="0.2">
      <c r="T9" s="106">
        <v>8</v>
      </c>
    </row>
    <row r="10" spans="1:20" x14ac:dyDescent="0.2">
      <c r="T10" s="106">
        <v>9</v>
      </c>
    </row>
    <row r="11" spans="1:20" x14ac:dyDescent="0.2">
      <c r="T11" s="106">
        <v>10</v>
      </c>
    </row>
    <row r="12" spans="1:20" x14ac:dyDescent="0.2">
      <c r="T12" s="106">
        <v>11</v>
      </c>
    </row>
    <row r="13" spans="1:20" x14ac:dyDescent="0.2">
      <c r="T13" s="106">
        <v>12</v>
      </c>
    </row>
    <row r="14" spans="1:20" x14ac:dyDescent="0.2">
      <c r="T14" s="106">
        <v>13</v>
      </c>
    </row>
    <row r="15" spans="1:20" x14ac:dyDescent="0.2">
      <c r="T15" s="106">
        <v>14</v>
      </c>
    </row>
    <row r="16" spans="1:20" x14ac:dyDescent="0.2">
      <c r="T16" s="106">
        <v>15</v>
      </c>
    </row>
    <row r="17" spans="20:20" x14ac:dyDescent="0.2">
      <c r="T17" s="106">
        <v>16</v>
      </c>
    </row>
    <row r="18" spans="20:20" x14ac:dyDescent="0.2">
      <c r="T18" s="106">
        <v>17</v>
      </c>
    </row>
    <row r="19" spans="20:20" x14ac:dyDescent="0.2">
      <c r="T19" s="106">
        <v>18</v>
      </c>
    </row>
    <row r="20" spans="20:20" x14ac:dyDescent="0.2">
      <c r="T20" s="106">
        <v>19</v>
      </c>
    </row>
    <row r="21" spans="20:20" x14ac:dyDescent="0.2">
      <c r="T21" s="106">
        <v>20</v>
      </c>
    </row>
    <row r="22" spans="20:20" x14ac:dyDescent="0.2">
      <c r="T22" s="106">
        <v>21</v>
      </c>
    </row>
    <row r="23" spans="20:20" x14ac:dyDescent="0.2">
      <c r="T23" s="106">
        <v>22</v>
      </c>
    </row>
    <row r="24" spans="20:20" x14ac:dyDescent="0.2">
      <c r="T24" s="106">
        <v>23</v>
      </c>
    </row>
    <row r="41" spans="1:20" ht="16.5" x14ac:dyDescent="0.3">
      <c r="A41" s="13" t="s">
        <v>186</v>
      </c>
    </row>
    <row r="42" spans="1:20" x14ac:dyDescent="0.2">
      <c r="T42" s="106">
        <v>3</v>
      </c>
    </row>
    <row r="43" spans="1:20" x14ac:dyDescent="0.2">
      <c r="T43" s="106">
        <v>4</v>
      </c>
    </row>
    <row r="44" spans="1:20" x14ac:dyDescent="0.2">
      <c r="T44" s="106">
        <v>5</v>
      </c>
    </row>
    <row r="45" spans="1:20" x14ac:dyDescent="0.2">
      <c r="T45" s="106">
        <v>6</v>
      </c>
    </row>
    <row r="46" spans="1:20" x14ac:dyDescent="0.2">
      <c r="T46" s="106">
        <v>7</v>
      </c>
    </row>
    <row r="47" spans="1:20" x14ac:dyDescent="0.2">
      <c r="T47" s="106">
        <v>8</v>
      </c>
    </row>
    <row r="48" spans="1:20" x14ac:dyDescent="0.2">
      <c r="T48" s="106">
        <v>9</v>
      </c>
    </row>
    <row r="49" spans="20:20" x14ac:dyDescent="0.2">
      <c r="T49" s="106">
        <v>10</v>
      </c>
    </row>
    <row r="50" spans="20:20" x14ac:dyDescent="0.2">
      <c r="T50" s="106">
        <v>11</v>
      </c>
    </row>
    <row r="51" spans="20:20" x14ac:dyDescent="0.2">
      <c r="T51" s="106">
        <v>12</v>
      </c>
    </row>
    <row r="52" spans="20:20" x14ac:dyDescent="0.2">
      <c r="T52" s="106">
        <v>13</v>
      </c>
    </row>
    <row r="53" spans="20:20" x14ac:dyDescent="0.2">
      <c r="T53" s="106">
        <v>14</v>
      </c>
    </row>
    <row r="54" spans="20:20" x14ac:dyDescent="0.2">
      <c r="T54" s="106">
        <v>15</v>
      </c>
    </row>
    <row r="55" spans="20:20" x14ac:dyDescent="0.2">
      <c r="T55" s="106">
        <v>16</v>
      </c>
    </row>
    <row r="56" spans="20:20" x14ac:dyDescent="0.2">
      <c r="T56" s="106">
        <v>17</v>
      </c>
    </row>
    <row r="57" spans="20:20" x14ac:dyDescent="0.2">
      <c r="T57" s="106">
        <v>18</v>
      </c>
    </row>
    <row r="58" spans="20:20" x14ac:dyDescent="0.2">
      <c r="T58" s="106">
        <v>19</v>
      </c>
    </row>
    <row r="59" spans="20:20" x14ac:dyDescent="0.2">
      <c r="T59" s="106">
        <v>20</v>
      </c>
    </row>
    <row r="60" spans="20:20" x14ac:dyDescent="0.2">
      <c r="T60" s="106">
        <v>21</v>
      </c>
    </row>
    <row r="61" spans="20:20" x14ac:dyDescent="0.2">
      <c r="T61" s="106">
        <v>22</v>
      </c>
    </row>
    <row r="62" spans="20:20" x14ac:dyDescent="0.2">
      <c r="T62" s="106">
        <v>23</v>
      </c>
    </row>
    <row r="81" spans="1:20" ht="16.5" x14ac:dyDescent="0.3">
      <c r="A81" s="13" t="s">
        <v>186</v>
      </c>
    </row>
    <row r="82" spans="1:20" x14ac:dyDescent="0.2">
      <c r="T82" s="106">
        <v>3</v>
      </c>
    </row>
    <row r="83" spans="1:20" x14ac:dyDescent="0.2">
      <c r="T83" s="106">
        <v>4</v>
      </c>
    </row>
    <row r="84" spans="1:20" x14ac:dyDescent="0.2">
      <c r="T84" s="106">
        <v>5</v>
      </c>
    </row>
    <row r="85" spans="1:20" x14ac:dyDescent="0.2">
      <c r="T85" s="106">
        <v>6</v>
      </c>
    </row>
    <row r="86" spans="1:20" x14ac:dyDescent="0.2">
      <c r="T86" s="106">
        <v>7</v>
      </c>
    </row>
    <row r="87" spans="1:20" x14ac:dyDescent="0.2">
      <c r="T87" s="106">
        <v>8</v>
      </c>
    </row>
    <row r="88" spans="1:20" x14ac:dyDescent="0.2">
      <c r="T88" s="106">
        <v>9</v>
      </c>
    </row>
    <row r="89" spans="1:20" x14ac:dyDescent="0.2">
      <c r="T89" s="106">
        <v>10</v>
      </c>
    </row>
    <row r="90" spans="1:20" x14ac:dyDescent="0.2">
      <c r="T90" s="106">
        <v>11</v>
      </c>
    </row>
    <row r="91" spans="1:20" x14ac:dyDescent="0.2">
      <c r="T91" s="106">
        <v>12</v>
      </c>
    </row>
    <row r="92" spans="1:20" x14ac:dyDescent="0.2">
      <c r="T92" s="106">
        <v>13</v>
      </c>
    </row>
    <row r="93" spans="1:20" x14ac:dyDescent="0.2">
      <c r="T93" s="106">
        <v>14</v>
      </c>
    </row>
    <row r="94" spans="1:20" x14ac:dyDescent="0.2">
      <c r="T94" s="106">
        <v>15</v>
      </c>
    </row>
    <row r="95" spans="1:20" x14ac:dyDescent="0.2">
      <c r="T95" s="106">
        <v>16</v>
      </c>
    </row>
    <row r="96" spans="1:20" x14ac:dyDescent="0.2">
      <c r="T96" s="106">
        <v>17</v>
      </c>
    </row>
    <row r="97" spans="20:20" x14ac:dyDescent="0.2">
      <c r="T97" s="106">
        <v>18</v>
      </c>
    </row>
    <row r="98" spans="20:20" x14ac:dyDescent="0.2">
      <c r="T98" s="106">
        <v>19</v>
      </c>
    </row>
    <row r="99" spans="20:20" x14ac:dyDescent="0.2">
      <c r="T99" s="106">
        <v>20</v>
      </c>
    </row>
    <row r="100" spans="20:20" x14ac:dyDescent="0.2">
      <c r="T100" s="106">
        <v>21</v>
      </c>
    </row>
    <row r="101" spans="20:20" x14ac:dyDescent="0.2">
      <c r="T101" s="106">
        <v>22</v>
      </c>
    </row>
    <row r="102" spans="20:20" x14ac:dyDescent="0.2">
      <c r="T102" s="106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&amp;LOctubre 2021</oddFooter>
  </headerFooter>
  <rowBreaks count="2" manualBreakCount="2">
    <brk id="40" max="17" man="1"/>
    <brk id="80" max="17" man="1"/>
  </rowBreaks>
  <drawing r:id="rId2"/>
  <legacyDrawingHF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rgb="FFC00000"/>
  </sheetPr>
  <dimension ref="A1:T102"/>
  <sheetViews>
    <sheetView showGridLines="0" view="pageBreakPreview" topLeftCell="A26" zoomScaleSheetLayoutView="100" workbookViewId="0">
      <selection activeCell="S95" sqref="S95"/>
    </sheetView>
  </sheetViews>
  <sheetFormatPr baseColWidth="10" defaultColWidth="9.33203125" defaultRowHeight="12.75" x14ac:dyDescent="0.2"/>
  <cols>
    <col min="7" max="7" width="4.5" customWidth="1"/>
    <col min="20" max="20" width="9.33203125" style="106"/>
  </cols>
  <sheetData>
    <row r="1" spans="1:20" ht="16.5" x14ac:dyDescent="0.3">
      <c r="A1" s="13" t="s">
        <v>187</v>
      </c>
    </row>
    <row r="2" spans="1:20" x14ac:dyDescent="0.2">
      <c r="T2" s="106">
        <v>1</v>
      </c>
    </row>
    <row r="3" spans="1:20" x14ac:dyDescent="0.2">
      <c r="T3" s="106">
        <v>2</v>
      </c>
    </row>
    <row r="4" spans="1:20" x14ac:dyDescent="0.2">
      <c r="T4" s="106">
        <v>3</v>
      </c>
    </row>
    <row r="5" spans="1:20" x14ac:dyDescent="0.2">
      <c r="T5" s="106">
        <v>4</v>
      </c>
    </row>
    <row r="6" spans="1:20" x14ac:dyDescent="0.2">
      <c r="T6" s="106">
        <v>5</v>
      </c>
    </row>
    <row r="7" spans="1:20" x14ac:dyDescent="0.2">
      <c r="T7" s="106">
        <v>6</v>
      </c>
    </row>
    <row r="8" spans="1:20" x14ac:dyDescent="0.2">
      <c r="T8" s="106">
        <v>7</v>
      </c>
    </row>
    <row r="9" spans="1:20" x14ac:dyDescent="0.2">
      <c r="T9" s="106">
        <v>8</v>
      </c>
    </row>
    <row r="10" spans="1:20" x14ac:dyDescent="0.2">
      <c r="T10" s="106">
        <v>9</v>
      </c>
    </row>
    <row r="11" spans="1:20" x14ac:dyDescent="0.2">
      <c r="T11" s="106">
        <v>10</v>
      </c>
    </row>
    <row r="12" spans="1:20" x14ac:dyDescent="0.2">
      <c r="T12" s="106">
        <v>11</v>
      </c>
    </row>
    <row r="13" spans="1:20" x14ac:dyDescent="0.2">
      <c r="T13" s="106">
        <v>12</v>
      </c>
    </row>
    <row r="14" spans="1:20" x14ac:dyDescent="0.2">
      <c r="T14" s="106">
        <v>13</v>
      </c>
    </row>
    <row r="15" spans="1:20" x14ac:dyDescent="0.2">
      <c r="T15" s="106">
        <v>14</v>
      </c>
    </row>
    <row r="16" spans="1:20" x14ac:dyDescent="0.2">
      <c r="T16" s="106">
        <v>15</v>
      </c>
    </row>
    <row r="17" spans="20:20" x14ac:dyDescent="0.2">
      <c r="T17" s="106">
        <v>16</v>
      </c>
    </row>
    <row r="18" spans="20:20" x14ac:dyDescent="0.2">
      <c r="T18" s="106">
        <v>17</v>
      </c>
    </row>
    <row r="19" spans="20:20" x14ac:dyDescent="0.2">
      <c r="T19" s="106">
        <v>18</v>
      </c>
    </row>
    <row r="20" spans="20:20" x14ac:dyDescent="0.2">
      <c r="T20" s="106">
        <v>19</v>
      </c>
    </row>
    <row r="21" spans="20:20" x14ac:dyDescent="0.2">
      <c r="T21" s="106">
        <v>20</v>
      </c>
    </row>
    <row r="22" spans="20:20" x14ac:dyDescent="0.2">
      <c r="T22" s="106">
        <v>21</v>
      </c>
    </row>
    <row r="23" spans="20:20" x14ac:dyDescent="0.2">
      <c r="T23" s="106">
        <v>22</v>
      </c>
    </row>
    <row r="24" spans="20:20" x14ac:dyDescent="0.2">
      <c r="T24" s="106">
        <v>23</v>
      </c>
    </row>
    <row r="41" spans="1:20" ht="16.5" x14ac:dyDescent="0.3">
      <c r="A41" s="13" t="s">
        <v>187</v>
      </c>
    </row>
    <row r="42" spans="1:20" x14ac:dyDescent="0.2">
      <c r="T42" s="106">
        <v>3</v>
      </c>
    </row>
    <row r="43" spans="1:20" x14ac:dyDescent="0.2">
      <c r="T43" s="106">
        <v>4</v>
      </c>
    </row>
    <row r="44" spans="1:20" x14ac:dyDescent="0.2">
      <c r="T44" s="106">
        <v>5</v>
      </c>
    </row>
    <row r="45" spans="1:20" x14ac:dyDescent="0.2">
      <c r="T45" s="106">
        <v>6</v>
      </c>
    </row>
    <row r="46" spans="1:20" x14ac:dyDescent="0.2">
      <c r="T46" s="106">
        <v>7</v>
      </c>
    </row>
    <row r="47" spans="1:20" x14ac:dyDescent="0.2">
      <c r="T47" s="106">
        <v>8</v>
      </c>
    </row>
    <row r="48" spans="1:20" x14ac:dyDescent="0.2">
      <c r="T48" s="106">
        <v>9</v>
      </c>
    </row>
    <row r="49" spans="20:20" x14ac:dyDescent="0.2">
      <c r="T49" s="106">
        <v>10</v>
      </c>
    </row>
    <row r="50" spans="20:20" x14ac:dyDescent="0.2">
      <c r="T50" s="106">
        <v>11</v>
      </c>
    </row>
    <row r="51" spans="20:20" x14ac:dyDescent="0.2">
      <c r="T51" s="106">
        <v>12</v>
      </c>
    </row>
    <row r="52" spans="20:20" x14ac:dyDescent="0.2">
      <c r="T52" s="106">
        <v>13</v>
      </c>
    </row>
    <row r="53" spans="20:20" x14ac:dyDescent="0.2">
      <c r="T53" s="106">
        <v>14</v>
      </c>
    </row>
    <row r="54" spans="20:20" x14ac:dyDescent="0.2">
      <c r="T54" s="106">
        <v>15</v>
      </c>
    </row>
    <row r="55" spans="20:20" x14ac:dyDescent="0.2">
      <c r="T55" s="106">
        <v>16</v>
      </c>
    </row>
    <row r="56" spans="20:20" x14ac:dyDescent="0.2">
      <c r="T56" s="106">
        <v>17</v>
      </c>
    </row>
    <row r="57" spans="20:20" x14ac:dyDescent="0.2">
      <c r="T57" s="106">
        <v>18</v>
      </c>
    </row>
    <row r="58" spans="20:20" x14ac:dyDescent="0.2">
      <c r="T58" s="106">
        <v>19</v>
      </c>
    </row>
    <row r="59" spans="20:20" x14ac:dyDescent="0.2">
      <c r="T59" s="106">
        <v>20</v>
      </c>
    </row>
    <row r="60" spans="20:20" x14ac:dyDescent="0.2">
      <c r="T60" s="106">
        <v>21</v>
      </c>
    </row>
    <row r="61" spans="20:20" x14ac:dyDescent="0.2">
      <c r="T61" s="106">
        <v>22</v>
      </c>
    </row>
    <row r="62" spans="20:20" x14ac:dyDescent="0.2">
      <c r="T62" s="106">
        <v>23</v>
      </c>
    </row>
    <row r="81" spans="1:20" ht="16.5" x14ac:dyDescent="0.3">
      <c r="A81" s="13" t="s">
        <v>187</v>
      </c>
    </row>
    <row r="82" spans="1:20" x14ac:dyDescent="0.2">
      <c r="T82" s="106">
        <v>3</v>
      </c>
    </row>
    <row r="83" spans="1:20" x14ac:dyDescent="0.2">
      <c r="T83" s="106">
        <v>4</v>
      </c>
    </row>
    <row r="84" spans="1:20" x14ac:dyDescent="0.2">
      <c r="T84" s="106">
        <v>5</v>
      </c>
    </row>
    <row r="85" spans="1:20" x14ac:dyDescent="0.2">
      <c r="T85" s="106">
        <v>6</v>
      </c>
    </row>
    <row r="86" spans="1:20" x14ac:dyDescent="0.2">
      <c r="T86" s="106">
        <v>7</v>
      </c>
    </row>
    <row r="87" spans="1:20" x14ac:dyDescent="0.2">
      <c r="T87" s="106">
        <v>8</v>
      </c>
    </row>
    <row r="88" spans="1:20" x14ac:dyDescent="0.2">
      <c r="T88" s="106">
        <v>9</v>
      </c>
    </row>
    <row r="89" spans="1:20" x14ac:dyDescent="0.2">
      <c r="T89" s="106">
        <v>10</v>
      </c>
    </row>
    <row r="90" spans="1:20" x14ac:dyDescent="0.2">
      <c r="T90" s="106">
        <v>11</v>
      </c>
    </row>
    <row r="91" spans="1:20" x14ac:dyDescent="0.2">
      <c r="T91" s="106">
        <v>12</v>
      </c>
    </row>
    <row r="92" spans="1:20" x14ac:dyDescent="0.2">
      <c r="T92" s="106">
        <v>13</v>
      </c>
    </row>
    <row r="93" spans="1:20" x14ac:dyDescent="0.2">
      <c r="T93" s="106">
        <v>14</v>
      </c>
    </row>
    <row r="94" spans="1:20" x14ac:dyDescent="0.2">
      <c r="T94" s="106">
        <v>15</v>
      </c>
    </row>
    <row r="95" spans="1:20" x14ac:dyDescent="0.2">
      <c r="T95" s="106">
        <v>16</v>
      </c>
    </row>
    <row r="96" spans="1:20" x14ac:dyDescent="0.2">
      <c r="T96" s="106">
        <v>17</v>
      </c>
    </row>
    <row r="97" spans="20:20" x14ac:dyDescent="0.2">
      <c r="T97" s="106">
        <v>18</v>
      </c>
    </row>
    <row r="98" spans="20:20" x14ac:dyDescent="0.2">
      <c r="T98" s="106">
        <v>19</v>
      </c>
    </row>
    <row r="99" spans="20:20" x14ac:dyDescent="0.2">
      <c r="T99" s="106">
        <v>20</v>
      </c>
    </row>
    <row r="100" spans="20:20" x14ac:dyDescent="0.2">
      <c r="T100" s="106">
        <v>21</v>
      </c>
    </row>
    <row r="101" spans="20:20" x14ac:dyDescent="0.2">
      <c r="T101" s="106">
        <v>22</v>
      </c>
    </row>
    <row r="102" spans="20:20" x14ac:dyDescent="0.2">
      <c r="T102" s="106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&amp;LOctubre 2021</oddFooter>
  </headerFooter>
  <rowBreaks count="2" manualBreakCount="2">
    <brk id="40" max="17" man="1"/>
    <brk id="80" max="17" man="1"/>
  </rowBreaks>
  <drawing r:id="rId2"/>
  <legacyDrawingHF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"/>
  <sheetViews>
    <sheetView showGridLines="0" view="pageBreakPreview" zoomScale="60" workbookViewId="0">
      <selection activeCell="A53" sqref="A53"/>
    </sheetView>
  </sheetViews>
  <sheetFormatPr baseColWidth="10" defaultColWidth="9.33203125" defaultRowHeight="12.75" x14ac:dyDescent="0.2"/>
  <sheetData/>
  <pageMargins left="0" right="0" top="0" bottom="0" header="0" footer="0"/>
  <pageSetup paperSize="9" scale="120" orientation="portrait" r:id="rId1"/>
  <headerFooter>
    <oddFooter>&amp;LOctubre 2021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46</vt:i4>
      </vt:variant>
      <vt:variant>
        <vt:lpstr>Rangos con nombre</vt:lpstr>
      </vt:variant>
      <vt:variant>
        <vt:i4>22</vt:i4>
      </vt:variant>
    </vt:vector>
  </HeadingPairs>
  <TitlesOfParts>
    <vt:vector size="68" baseType="lpstr">
      <vt:lpstr>Tapa</vt:lpstr>
      <vt:lpstr>Intro1</vt:lpstr>
      <vt:lpstr>Intro2</vt:lpstr>
      <vt:lpstr>IndiceC</vt:lpstr>
      <vt:lpstr>InidiceG</vt:lpstr>
      <vt:lpstr>EstMuestra</vt:lpstr>
      <vt:lpstr>Error</vt:lpstr>
      <vt:lpstr>RatxHoraxLD</vt:lpstr>
      <vt:lpstr>RatxHoraxLV</vt:lpstr>
      <vt:lpstr>RatxHoraxSD</vt:lpstr>
      <vt:lpstr>RatxLDxABC1</vt:lpstr>
      <vt:lpstr>RatxLVxABC1</vt:lpstr>
      <vt:lpstr>RatxSDxABC1</vt:lpstr>
      <vt:lpstr>RatxLDxC2C3D1</vt:lpstr>
      <vt:lpstr>RatxLVxC2C3D1</vt:lpstr>
      <vt:lpstr>RatxSDxC2C3D1</vt:lpstr>
      <vt:lpstr>RatxLDxD2E</vt:lpstr>
      <vt:lpstr>RatxLVxD2E</vt:lpstr>
      <vt:lpstr>RatxSDxD2E</vt:lpstr>
      <vt:lpstr>RatxNSE</vt:lpstr>
      <vt:lpstr>RatxEdad</vt:lpstr>
      <vt:lpstr>RatxSexo</vt:lpstr>
      <vt:lpstr>RatxLugar</vt:lpstr>
      <vt:lpstr>Cobertura</vt:lpstr>
      <vt:lpstr>ShaxHoraxLD</vt:lpstr>
      <vt:lpstr>SharexHoraxLV</vt:lpstr>
      <vt:lpstr>SharexHoraxSD</vt:lpstr>
      <vt:lpstr>AudienciaxLD</vt:lpstr>
      <vt:lpstr>AudienciaxLV</vt:lpstr>
      <vt:lpstr>AudienciaxSD</vt:lpstr>
      <vt:lpstr>Perfil</vt:lpstr>
      <vt:lpstr>SubTit1</vt:lpstr>
      <vt:lpstr>GraxRAM</vt:lpstr>
      <vt:lpstr>GraxRAMxNSE</vt:lpstr>
      <vt:lpstr>GraxRFM</vt:lpstr>
      <vt:lpstr>GraxRFMxNSE</vt:lpstr>
      <vt:lpstr>EncxLug</vt:lpstr>
      <vt:lpstr>SubTit2</vt:lpstr>
      <vt:lpstr>CrvEncAMxLD</vt:lpstr>
      <vt:lpstr>CrvEncAMxLV</vt:lpstr>
      <vt:lpstr>CrvEncAMxSD</vt:lpstr>
      <vt:lpstr>SubTit3</vt:lpstr>
      <vt:lpstr>CrvEncFMxLD</vt:lpstr>
      <vt:lpstr>CrvEncFMxLV</vt:lpstr>
      <vt:lpstr>CrvEncFMxSD</vt:lpstr>
      <vt:lpstr>Cierre</vt:lpstr>
      <vt:lpstr>Cobertura!Área_de_impresión</vt:lpstr>
      <vt:lpstr>CrvEncAMxLD!Área_de_impresión</vt:lpstr>
      <vt:lpstr>CrvEncAMxLV!Área_de_impresión</vt:lpstr>
      <vt:lpstr>CrvEncAMxSD!Área_de_impresión</vt:lpstr>
      <vt:lpstr>CrvEncFMxLD!Área_de_impresión</vt:lpstr>
      <vt:lpstr>CrvEncFMxLV!Área_de_impresión</vt:lpstr>
      <vt:lpstr>CrvEncFMxSD!Área_de_impresión</vt:lpstr>
      <vt:lpstr>EncxLug!Área_de_impresión</vt:lpstr>
      <vt:lpstr>EstMuestra!Área_de_impresión</vt:lpstr>
      <vt:lpstr>GraxRAM!Área_de_impresión</vt:lpstr>
      <vt:lpstr>GraxRAMxNSE!Área_de_impresión</vt:lpstr>
      <vt:lpstr>GraxRFM!Área_de_impresión</vt:lpstr>
      <vt:lpstr>GraxRFMxNSE!Área_de_impresión</vt:lpstr>
      <vt:lpstr>IndiceC!Área_de_impresión</vt:lpstr>
      <vt:lpstr>InidiceG!Área_de_impresión</vt:lpstr>
      <vt:lpstr>Intro1!Área_de_impresión</vt:lpstr>
      <vt:lpstr>Intro2!Área_de_impresión</vt:lpstr>
      <vt:lpstr>Perfil!Área_de_impresión</vt:lpstr>
      <vt:lpstr>RatxLugar!Área_de_impresión</vt:lpstr>
      <vt:lpstr>RatxSexo!Área_de_impresión</vt:lpstr>
      <vt:lpstr>SubTit1!Área_de_impresión</vt:lpstr>
      <vt:lpstr>Tapa!Área_de_impresión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Gramoso</cp:lastModifiedBy>
  <cp:lastPrinted>2021-09-30T15:49:00Z</cp:lastPrinted>
  <dcterms:created xsi:type="dcterms:W3CDTF">2017-11-17T20:18:53Z</dcterms:created>
  <dcterms:modified xsi:type="dcterms:W3CDTF">2021-10-13T23:09:46Z</dcterms:modified>
</cp:coreProperties>
</file>